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2760" yWindow="32760" windowWidth="23250" windowHeight="11130" tabRatio="956" firstSheet="5" activeTab="9"/>
  </bookViews>
  <sheets>
    <sheet name="naslovnica" sheetId="1" r:id="rId1"/>
    <sheet name="sadrzaj" sheetId="7" r:id="rId2"/>
    <sheet name="0. Opci uvjeti" sheetId="8" r:id="rId3"/>
    <sheet name="I_pripremni" sheetId="9" r:id="rId4"/>
    <sheet name="II_zemljani " sheetId="33" r:id="rId5"/>
    <sheet name="III betonski i ab" sheetId="27" r:id="rId6"/>
    <sheet name="IV_bet. galanterija" sheetId="6" r:id="rId7"/>
    <sheet name="V_radovi sa drvom" sheetId="30" r:id="rId8"/>
    <sheet name="VI urbana oprema" sheetId="37" r:id="rId9"/>
    <sheet name="VII SKATE RAMPA-PREAMBULA" sheetId="43" r:id="rId10"/>
    <sheet name="VII SKATE RAMPA A.sekcija 1" sheetId="44" r:id="rId11"/>
    <sheet name="VII SKATE RAMPA B. sekcija 2" sheetId="45" r:id="rId12"/>
    <sheet name="VII SKATE RAMPA C.sekcija 3" sheetId="46" r:id="rId13"/>
    <sheet name="UKUPNA REKAPITULACIJA" sheetId="25" r:id="rId14"/>
  </sheets>
  <externalReferences>
    <externalReference r:id="rId15"/>
    <externalReference r:id="rId16"/>
    <externalReference r:id="rId17"/>
    <externalReference r:id="rId18"/>
    <externalReference r:id="rId19"/>
    <externalReference r:id="rId20"/>
    <externalReference r:id="rId21"/>
  </externalReferences>
  <definedNames>
    <definedName name="___________red1">#REF!</definedName>
    <definedName name="__________red1">#REF!</definedName>
    <definedName name="________red1">#REF!</definedName>
    <definedName name="______red1">#REF!</definedName>
    <definedName name="____Qn1">'[1]PRORAČUN GUBITAKA'!#REF!</definedName>
    <definedName name="____Qn7">'[1]PRORAČUN GUBITAKA'!#REF!</definedName>
    <definedName name="____red1">#REF!</definedName>
    <definedName name="____ti7">[2]PRORAČUN!#REF!</definedName>
    <definedName name="____tp1">'[1]PRORAČUN GUBITAKA'!#REF!</definedName>
    <definedName name="__xlfn_BAHTTEXT">#N/A</definedName>
    <definedName name="_Qn1">'[1]PRORAČUN GUBITAKA'!#REF!</definedName>
    <definedName name="_Qn7">'[1]PRORAČUN GUBITAKA'!#REF!</definedName>
    <definedName name="_ti7">[2]PRORAČUN!#REF!</definedName>
    <definedName name="_tp1">'[1]PRORAČUN GUBITAKA'!#REF!</definedName>
    <definedName name="a">#REF!</definedName>
    <definedName name="ac">[3]PLIN!#REF!</definedName>
    <definedName name="Akf">#REF!</definedName>
    <definedName name="b">[3]PLIN!#REF!</definedName>
    <definedName name="C_1">[1]KOEFICIJENTI!#REF!</definedName>
    <definedName name="C_2">[2]PRORAČUN!#REF!</definedName>
    <definedName name="C_3">[2]PRORAČUN!#REF!</definedName>
    <definedName name="C_4">[2]PRORAČUN!#REF!</definedName>
    <definedName name="Ca">#REF!</definedName>
    <definedName name="Cb">#REF!</definedName>
    <definedName name="Cc">#REF!</definedName>
    <definedName name="CCP">#REF!</definedName>
    <definedName name="CELIJA">#REF!</definedName>
    <definedName name="celija1">#REF!</definedName>
    <definedName name="celija2">#REF!</definedName>
    <definedName name="CeNel">#REF!</definedName>
    <definedName name="CeNT">#REF!</definedName>
    <definedName name="CeVT">#REF!</definedName>
    <definedName name="Cg">#REF!</definedName>
    <definedName name="CkA">#REF!</definedName>
    <definedName name="CkB">#REF!</definedName>
    <definedName name="CkC">#REF!</definedName>
    <definedName name="Clu">#REF!</definedName>
    <definedName name="cp">#REF!</definedName>
    <definedName name="CUNP">#REF!</definedName>
    <definedName name="Datum">[1]REKAPITULACIJA!#REF!</definedName>
    <definedName name="Dpred">[4]Proračun!#REF!</definedName>
    <definedName name="DSD">#REF!</definedName>
    <definedName name="e">#REF!</definedName>
    <definedName name="Elaborat">[1]REKAPITULACIJA!#REF!</definedName>
    <definedName name="Eptv">#REF!</definedName>
    <definedName name="eta">#REF!</definedName>
    <definedName name="Excel_BuiltIn_Print_Area_1">#REF!</definedName>
    <definedName name="Excel_BuiltIn_Print_Area_2">#REF!</definedName>
    <definedName name="f">[4]Proračun!#REF!</definedName>
    <definedName name="ff">#REF!</definedName>
    <definedName name="FI">[4]Proračun!$C$203</definedName>
    <definedName name="fn">[2]PRORAČUN!#REF!</definedName>
    <definedName name="FSS">#REF!</definedName>
    <definedName name="Građevina">[1]REKAPITULACIJA!#REF!</definedName>
    <definedName name="GRAĐEVINSKI_RADOVI">[5]KOLEKTORI!#REF!</definedName>
    <definedName name="GS">#REF!</definedName>
    <definedName name="H">[2]PRORAČUN!#REF!</definedName>
    <definedName name="H_g">#REF!</definedName>
    <definedName name="HH_g">#REF!</definedName>
    <definedName name="HHH">#REF!</definedName>
    <definedName name="INSTALACIJA_PLINA">[5]KOLEKTORI!#REF!</definedName>
    <definedName name="Investitor">[1]REKAPITULACIJA!#REF!</definedName>
    <definedName name="j">'[3]razni '!#REF!</definedName>
    <definedName name="JJJJJJJ">[5]KOLEKTORI!#REF!</definedName>
    <definedName name="k">[4]Proračun!#REF!</definedName>
    <definedName name="k_MK1">[1]KOEFICIJENTI!#REF!</definedName>
    <definedName name="k_MK2">[1]KOEFICIJENTI!#REF!</definedName>
    <definedName name="k_MK3">[1]KOEFICIJENTI!#REF!</definedName>
    <definedName name="k_POD1">[1]KOEFICIJENTI!#REF!</definedName>
    <definedName name="k_POD2">[1]KOEFICIJENTI!#REF!</definedName>
    <definedName name="k_PR1">[1]KOEFICIJENTI!#REF!</definedName>
    <definedName name="k_sig">[2]PRORAČUN!#REF!</definedName>
    <definedName name="k_UV1">[1]KOEFICIJENTI!#REF!</definedName>
    <definedName name="k_UZ1">[1]KOEFICIJENTI!#REF!</definedName>
    <definedName name="k_UZ2">[1]KOEFICIJENTI!#REF!</definedName>
    <definedName name="k_VV1">[1]KOEFICIJENTI!#REF!</definedName>
    <definedName name="k_VV2">[1]KOEFICIJENTI!#REF!</definedName>
    <definedName name="k_VZ1">[1]KOEFICIJENTI!#REF!</definedName>
    <definedName name="k_VZ2">'[1]PRORAČUN GUBITAKA'!#REF!</definedName>
    <definedName name="KarakterZgrade">[1]REKAPITULACIJA!#REF!</definedName>
    <definedName name="koeficijent_sigurnosti">[2]PRORAČUN!#REF!</definedName>
    <definedName name="Kor">#REF!</definedName>
    <definedName name="KS">#REF!</definedName>
    <definedName name="l">[4]Proračun!#REF!</definedName>
    <definedName name="L_L">#REF!</definedName>
    <definedName name="lp">[4]Proračun!#REF!</definedName>
    <definedName name="m">[4]Proračun!#REF!</definedName>
    <definedName name="n">[4]Proračun!#REF!</definedName>
    <definedName name="nABAVA">#REF!</definedName>
    <definedName name="Namjena7">[2]PRORAČUN!#REF!</definedName>
    <definedName name="Nel">#REF!</definedName>
    <definedName name="NelD">#REF!</definedName>
    <definedName name="nk">#REF!</definedName>
    <definedName name="nkf">#REF!</definedName>
    <definedName name="NOVA">#REF!</definedName>
    <definedName name="nova1">#REF!</definedName>
    <definedName name="novi">#REF!</definedName>
    <definedName name="plin">#REF!</definedName>
    <definedName name="_xlnm.Print_Area" localSheetId="2">'0. Opci uvjeti'!$A$1:$B$54</definedName>
    <definedName name="_xlnm.Print_Area" localSheetId="4">'II_zemljani '!$A$1:$F$67</definedName>
    <definedName name="_xlnm.Print_Area" localSheetId="5">'III betonski i ab'!$A$1:$F$40</definedName>
    <definedName name="_xlnm.Print_Area" localSheetId="6">'IV_bet. galanterija'!$A$1:$F$9</definedName>
    <definedName name="_xlnm.Print_Area" localSheetId="0">naslovnica!$A$1:$C$23</definedName>
    <definedName name="_xlnm.Print_Area" localSheetId="1">sadrzaj!$A$1:$H$19</definedName>
    <definedName name="_xlnm.Print_Area" localSheetId="13">'UKUPNA REKAPITULACIJA'!$A$1:$G$20</definedName>
    <definedName name="_xlnm.Print_Area" localSheetId="10">'VII SKATE RAMPA A.sekcija 1'!$A$1:$F$120</definedName>
    <definedName name="_xlnm.Print_Area" localSheetId="11">'VII SKATE RAMPA B. sekcija 2'!$A$1:$F$139</definedName>
    <definedName name="_xlnm.Print_Area" localSheetId="12">'VII SKATE RAMPA C.sekcija 3'!$A$1:$F$75</definedName>
    <definedName name="_xlnm.Print_Area" localSheetId="9">'VII SKATE RAMPA-PREAMBULA'!$A$1:$F$29</definedName>
    <definedName name="_xlnm.Print_Titles" localSheetId="3">I_pripremni!$3:$3</definedName>
    <definedName name="_xlnm.Print_Titles" localSheetId="6">'IV_bet. galanterija'!$3:$4</definedName>
    <definedName name="_xlnm.Print_Titles" localSheetId="7">'V_radovi sa drvom'!$3:$4</definedName>
    <definedName name="_xlnm.Print_Titles" localSheetId="10">'VII SKATE RAMPA A.sekcija 1'!$1:$1</definedName>
    <definedName name="_xlnm.Print_Titles" localSheetId="11">'VII SKATE RAMPA B. sekcija 2'!$1:$1</definedName>
    <definedName name="_xlnm.Print_Titles" localSheetId="12">'VII SKATE RAMPA C.sekcija 3'!$1:$1</definedName>
    <definedName name="Q">[4]Proračun!#REF!</definedName>
    <definedName name="Qk">[4]Proračun!#REF!</definedName>
    <definedName name="qn">#REF!</definedName>
    <definedName name="qnom">#REF!</definedName>
    <definedName name="RASHLADNO_I_TOPLINSKO_POSTROJENJE">[5]KOLEKTORI!#REF!</definedName>
    <definedName name="Re">[4]Proračun!#REF!</definedName>
    <definedName name="RED">#REF!</definedName>
    <definedName name="REKAPITULACIJA">[5]KOLEKTORI!#REF!</definedName>
    <definedName name="ro">#REF!</definedName>
    <definedName name="Rpred">[4]Proračun!#REF!</definedName>
    <definedName name="RRO">#REF!</definedName>
    <definedName name="s">#REF!</definedName>
    <definedName name="t">#REF!</definedName>
    <definedName name="t_pl">[2]PRORAČUN!#REF!</definedName>
    <definedName name="t_pv">[2]PRORAČUN!#REF!</definedName>
    <definedName name="ta">[2]PRORAČUN!#REF!</definedName>
    <definedName name="ti">#REF!</definedName>
    <definedName name="tihana">#REF!</definedName>
    <definedName name="to">[4]Proračun!$C$235</definedName>
    <definedName name="tp">[4]Proračun!#REF!</definedName>
    <definedName name="tr">[4]Proračun!#REF!</definedName>
    <definedName name="tsr">[4]Proračun!#REF!</definedName>
    <definedName name="ttp">#REF!</definedName>
    <definedName name="ttr">#REF!</definedName>
    <definedName name="ttsr">#REF!</definedName>
    <definedName name="tu">[4]Proračun!$C$237</definedName>
    <definedName name="u">#REF!</definedName>
    <definedName name="UKUPNO1">[6]ZEMLJAN!$F$10</definedName>
    <definedName name="UKUPNO10">#REF!</definedName>
    <definedName name="ukupno101">#REF!</definedName>
    <definedName name="UKUPNO11">#REF!</definedName>
    <definedName name="ukupno111">#REF!</definedName>
    <definedName name="UKUPNO12">[6]soboslik!#REF!</definedName>
    <definedName name="ukupno121">[3]soboslik!#REF!</definedName>
    <definedName name="UKUPNO13">'[6]razni '!#REF!</definedName>
    <definedName name="ukupno131">'[3]razni '!#REF!</definedName>
    <definedName name="UKUPNO14">#REF!</definedName>
    <definedName name="ukupno141">#REF!</definedName>
    <definedName name="UKUPNO15">#REF!</definedName>
    <definedName name="ukupno151">#REF!</definedName>
    <definedName name="UKUPNO16">#REF!</definedName>
    <definedName name="ukupno161">#REF!</definedName>
    <definedName name="UKUPNO17">#REF!</definedName>
    <definedName name="ukupno171">#REF!</definedName>
    <definedName name="UKUPNO18">#REF!</definedName>
    <definedName name="ukupno181">#REF!</definedName>
    <definedName name="UKUPNO19">#REF!</definedName>
    <definedName name="ukupno191">#REF!</definedName>
    <definedName name="UKUPNO2">'[7]RAZNI RADOVI'!$F$22</definedName>
    <definedName name="UKUPNO20">#REF!</definedName>
    <definedName name="ukupno201">#REF!</definedName>
    <definedName name="UKUPNO20A">#REF!</definedName>
    <definedName name="UKUPNO3">#REF!</definedName>
    <definedName name="ukupno31">#REF!</definedName>
    <definedName name="UKUPNO4">[6]izolacija!$F$13</definedName>
    <definedName name="UKUPNO5">'[6]oprema dvor.'!$F$28</definedName>
    <definedName name="UKUPNO6">[6]okoliš!$F$25</definedName>
    <definedName name="UKUPNO7">#REF!</definedName>
    <definedName name="ukupno71">#REF!</definedName>
    <definedName name="UKUPNO8">[6]elektr!#REF!</definedName>
    <definedName name="ukupno81">[3]elektr!#REF!</definedName>
    <definedName name="UKUPNO9">[6]PLIN!#REF!</definedName>
    <definedName name="ukupno91">[3]PLIN!#REF!</definedName>
    <definedName name="v">#REF!</definedName>
    <definedName name="v_0">[2]PRORAČUN!#REF!</definedName>
    <definedName name="v_max">#REF!</definedName>
    <definedName name="VENTILACIJA">[5]KOLEKTORI!#REF!</definedName>
    <definedName name="w">[4]Proračun!#REF!</definedName>
    <definedName name="y">#REF!</definedName>
    <definedName name="z">#REF!</definedName>
  </definedNames>
  <calcPr calcId="144525" iterateDelta="1E-4"/>
</workbook>
</file>

<file path=xl/calcChain.xml><?xml version="1.0" encoding="utf-8"?>
<calcChain xmlns="http://schemas.openxmlformats.org/spreadsheetml/2006/main">
  <c r="F68" i="46" l="1"/>
  <c r="F113" i="44"/>
  <c r="F111" i="44"/>
  <c r="F15" i="33" l="1"/>
  <c r="F62" i="33"/>
  <c r="F8" i="9"/>
  <c r="F7" i="46" l="1"/>
  <c r="F8" i="46"/>
  <c r="F9" i="46"/>
  <c r="F10" i="46"/>
  <c r="F11" i="46"/>
  <c r="F12" i="46"/>
  <c r="F14" i="46"/>
  <c r="F21" i="46"/>
  <c r="F23" i="46"/>
  <c r="F25" i="46"/>
  <c r="F27" i="46"/>
  <c r="F29" i="46"/>
  <c r="F31" i="46"/>
  <c r="F54" i="46"/>
  <c r="F55" i="46"/>
  <c r="F56" i="46"/>
  <c r="F57" i="46"/>
  <c r="F58" i="46"/>
  <c r="F59" i="46"/>
  <c r="F60" i="46"/>
  <c r="F61" i="46"/>
  <c r="F62" i="46"/>
  <c r="F63" i="46"/>
  <c r="F64" i="46"/>
  <c r="F7" i="45"/>
  <c r="F8" i="45"/>
  <c r="F9" i="45"/>
  <c r="F10" i="45"/>
  <c r="F11" i="45"/>
  <c r="F12" i="45"/>
  <c r="F14" i="45"/>
  <c r="F22" i="45"/>
  <c r="F24" i="45"/>
  <c r="F26" i="45"/>
  <c r="F28" i="45"/>
  <c r="F30" i="45"/>
  <c r="F32" i="45"/>
  <c r="F55" i="45"/>
  <c r="F56" i="45"/>
  <c r="F57" i="45"/>
  <c r="F58" i="45"/>
  <c r="F59" i="45"/>
  <c r="F60" i="45"/>
  <c r="F61" i="45"/>
  <c r="F62" i="45"/>
  <c r="F63" i="45"/>
  <c r="F64" i="45"/>
  <c r="F65" i="45"/>
  <c r="F67" i="45"/>
  <c r="F68" i="45"/>
  <c r="F69" i="45"/>
  <c r="F70" i="45"/>
  <c r="F71" i="45"/>
  <c r="F72" i="45"/>
  <c r="F73" i="45"/>
  <c r="F74" i="45"/>
  <c r="F75" i="45"/>
  <c r="F76" i="45"/>
  <c r="F77" i="45"/>
  <c r="F78" i="45"/>
  <c r="F79" i="45"/>
  <c r="F80" i="45"/>
  <c r="F81" i="45"/>
  <c r="F82" i="45"/>
  <c r="F83" i="45"/>
  <c r="F84" i="45"/>
  <c r="F86" i="45"/>
  <c r="F88" i="45"/>
  <c r="F89" i="45"/>
  <c r="F90" i="45"/>
  <c r="F91" i="45"/>
  <c r="F92" i="45"/>
  <c r="F93" i="45"/>
  <c r="F94" i="45"/>
  <c r="F95" i="45"/>
  <c r="F96" i="45"/>
  <c r="F97" i="45"/>
  <c r="F99" i="45"/>
  <c r="F100" i="45"/>
  <c r="F101" i="45"/>
  <c r="F102" i="45"/>
  <c r="F103" i="45"/>
  <c r="F104" i="45"/>
  <c r="F105" i="45"/>
  <c r="F106" i="45"/>
  <c r="F107" i="45"/>
  <c r="F108" i="45"/>
  <c r="F109" i="45"/>
  <c r="F111" i="45"/>
  <c r="F112" i="45"/>
  <c r="F113" i="45"/>
  <c r="F114" i="45"/>
  <c r="F115" i="45"/>
  <c r="F116" i="45"/>
  <c r="F117" i="45"/>
  <c r="F118" i="45"/>
  <c r="F119" i="45"/>
  <c r="F120" i="45"/>
  <c r="F121" i="45"/>
  <c r="F122" i="45"/>
  <c r="F123" i="45"/>
  <c r="F124" i="45"/>
  <c r="F125" i="45"/>
  <c r="F126" i="45"/>
  <c r="F127" i="45"/>
  <c r="F128" i="45"/>
  <c r="F7" i="44"/>
  <c r="F8" i="44"/>
  <c r="F9" i="44"/>
  <c r="F10" i="44"/>
  <c r="F11" i="44"/>
  <c r="F12" i="44"/>
  <c r="F14" i="44"/>
  <c r="F21" i="44"/>
  <c r="F23" i="44"/>
  <c r="F25" i="44"/>
  <c r="F27" i="44"/>
  <c r="F29" i="44"/>
  <c r="F31" i="44"/>
  <c r="F52" i="44"/>
  <c r="F53" i="44"/>
  <c r="F54" i="44"/>
  <c r="F55" i="44"/>
  <c r="F56" i="44"/>
  <c r="F57" i="44"/>
  <c r="F58" i="44"/>
  <c r="F59" i="44"/>
  <c r="F60" i="44"/>
  <c r="F61" i="44"/>
  <c r="F62" i="44"/>
  <c r="F63" i="44"/>
  <c r="F64" i="44"/>
  <c r="F65" i="44"/>
  <c r="F66" i="44"/>
  <c r="F67" i="44"/>
  <c r="F68" i="44"/>
  <c r="F69" i="44"/>
  <c r="F71" i="44"/>
  <c r="F72" i="44"/>
  <c r="F73" i="44"/>
  <c r="F74" i="44"/>
  <c r="F75" i="44"/>
  <c r="F76" i="44"/>
  <c r="F77" i="44"/>
  <c r="F78" i="44"/>
  <c r="F79" i="44"/>
  <c r="F81" i="44"/>
  <c r="F82" i="44"/>
  <c r="F83" i="44"/>
  <c r="F84" i="44"/>
  <c r="F85" i="44"/>
  <c r="F86" i="44"/>
  <c r="F87" i="44"/>
  <c r="F88" i="44"/>
  <c r="F89" i="44"/>
  <c r="F90" i="44"/>
  <c r="F91" i="44"/>
  <c r="F92" i="44"/>
  <c r="F93" i="44"/>
  <c r="F94" i="44"/>
  <c r="F95" i="44"/>
  <c r="F96" i="44"/>
  <c r="F97" i="44"/>
  <c r="F98" i="44"/>
  <c r="F100" i="44"/>
  <c r="F101" i="44"/>
  <c r="F102" i="44"/>
  <c r="F103" i="44"/>
  <c r="F104" i="44"/>
  <c r="F105" i="44"/>
  <c r="F106" i="44"/>
  <c r="F107" i="44"/>
  <c r="F108" i="44"/>
  <c r="F9" i="30"/>
  <c r="F325" i="37"/>
  <c r="F308" i="37"/>
  <c r="F286" i="37"/>
  <c r="F267" i="37"/>
  <c r="F244" i="37"/>
  <c r="F224" i="37"/>
  <c r="F203" i="37"/>
  <c r="F183" i="37"/>
  <c r="F141" i="37"/>
  <c r="F161" i="37"/>
  <c r="F119" i="37"/>
  <c r="F99" i="37"/>
  <c r="F78" i="37"/>
  <c r="F54" i="37"/>
  <c r="F27" i="37"/>
  <c r="F51" i="33"/>
  <c r="F47" i="33"/>
  <c r="F31" i="33"/>
  <c r="F29" i="33"/>
  <c r="F26" i="33"/>
  <c r="F18" i="33"/>
  <c r="F21" i="33"/>
  <c r="F24" i="33"/>
  <c r="F33" i="33"/>
  <c r="F38" i="33"/>
  <c r="F39" i="33"/>
  <c r="F43" i="33"/>
  <c r="F55" i="33"/>
  <c r="F58" i="33"/>
  <c r="F65" i="33"/>
  <c r="F13" i="33"/>
  <c r="F10" i="9"/>
  <c r="F6" i="30"/>
  <c r="F7" i="6"/>
  <c r="F9" i="6" s="1"/>
  <c r="F10" i="25" s="1"/>
  <c r="F6" i="27"/>
  <c r="F9" i="27"/>
  <c r="F10" i="27"/>
  <c r="F11" i="27"/>
  <c r="F17" i="27"/>
  <c r="F18" i="27"/>
  <c r="F21" i="27"/>
  <c r="F22" i="27"/>
  <c r="F38" i="27"/>
  <c r="F5" i="27"/>
  <c r="F10" i="33"/>
  <c r="F6" i="9"/>
  <c r="F15" i="46" l="1"/>
  <c r="F12" i="9"/>
  <c r="F7" i="25" s="1"/>
  <c r="F32" i="46"/>
  <c r="F15" i="44"/>
  <c r="F32" i="44"/>
  <c r="F65" i="46"/>
  <c r="F10" i="30"/>
  <c r="F11" i="25" s="1"/>
  <c r="F67" i="33"/>
  <c r="F8" i="25" s="1"/>
  <c r="F40" i="27"/>
  <c r="F9" i="25" s="1"/>
  <c r="F33" i="45"/>
  <c r="F15" i="45"/>
  <c r="F129" i="45"/>
  <c r="F132" i="45" s="1"/>
  <c r="F327" i="37"/>
  <c r="F12" i="25" s="1"/>
  <c r="F13" i="25" l="1"/>
  <c r="F14" i="25" l="1"/>
  <c r="F16" i="25" s="1"/>
  <c r="F18" i="25" s="1"/>
</calcChain>
</file>

<file path=xl/sharedStrings.xml><?xml version="1.0" encoding="utf-8"?>
<sst xmlns="http://schemas.openxmlformats.org/spreadsheetml/2006/main" count="1112" uniqueCount="431">
  <si>
    <t>INVESTITOR:</t>
  </si>
  <si>
    <t>GRAĐEVINA:</t>
  </si>
  <si>
    <t>LOKACIJA:</t>
  </si>
  <si>
    <t>PROJEKTANTSKI URED:</t>
  </si>
  <si>
    <t>ARHITEKTONSKI STUDIO RENE d.o.o.</t>
  </si>
  <si>
    <t>Obala kneza Trpimira 36, 23 000 Zadar</t>
  </si>
  <si>
    <t>OIB: 26761529270</t>
  </si>
  <si>
    <t>T.D.:</t>
  </si>
  <si>
    <t>ODGOVORNA OSOBA:</t>
  </si>
  <si>
    <t>RENATA ČOBRNIĆ, d.i.a.</t>
  </si>
  <si>
    <t>SADRŽAJ</t>
  </si>
  <si>
    <t>br. st.</t>
  </si>
  <si>
    <t>opis</t>
  </si>
  <si>
    <t>količina</t>
  </si>
  <si>
    <t>jed. mjere</t>
  </si>
  <si>
    <t>I/01</t>
  </si>
  <si>
    <t>I/02</t>
  </si>
  <si>
    <t>m³</t>
  </si>
  <si>
    <t>ZEMLJANI RADOVI</t>
  </si>
  <si>
    <t>II/01</t>
  </si>
  <si>
    <t>m²</t>
  </si>
  <si>
    <t>II/02</t>
  </si>
  <si>
    <t>II/03</t>
  </si>
  <si>
    <t>II/04</t>
  </si>
  <si>
    <t>II/05</t>
  </si>
  <si>
    <t>II/06</t>
  </si>
  <si>
    <t>Opći uvjeti</t>
  </si>
  <si>
    <t>Zemljani radovi</t>
  </si>
  <si>
    <r>
      <rPr>
        <b/>
        <i/>
        <sz val="10"/>
        <rFont val="Arial Narrow"/>
        <family val="2"/>
        <charset val="238"/>
      </rPr>
      <t>Napomena:</t>
    </r>
    <r>
      <rPr>
        <i/>
        <sz val="10"/>
        <rFont val="Arial Narrow"/>
        <family val="2"/>
        <charset val="238"/>
      </rPr>
      <t xml:space="preserve"> Sve stavke uključuju rad, transporte na gradilištu, utovar i odvoz materijala na mjesni deponij.</t>
    </r>
  </si>
  <si>
    <t>Izvođač je dužan, u okviru ugovorene cijene, osigurati gradilište od djelovanja više sile i krađe.</t>
  </si>
  <si>
    <t>Nacrti, tehnički opis i ovaj  troškovnik čine cjelinu projekta.</t>
  </si>
  <si>
    <t>Nepoznavanje crtanog dijela projekta i tehničkog opisa neće se prihvatiti kao razlog za povišenje jediničnih cijena ili greške u izvedbi.</t>
  </si>
  <si>
    <t>Izvođač je dužan u okviru ugovorene cijene ugraditi propisani adekvatan i prema Hrvatskim normama atestiran materijal. Također, dužan je kod izrade konstrukcija, prema projektom određenom planu ispitivanja materijala, kontrolirati ugrađeni konstruktivni materijal.</t>
  </si>
  <si>
    <t>Za instalacijske sustave izvođač je dužan, u okviru ugovorene cijene, osim atesta o kvaliteti ugrađenih materijala dati i ateste za instalacijske sustave.</t>
  </si>
  <si>
    <t>Izvođač je dužan predati objekt očevidom u izvedbi prema projektu, ovom troškovniku i ovjerenim naknadnim promjenama od strane nadzornog inženjera, projektanta i predstavnika investitora.</t>
  </si>
  <si>
    <t>PRIPREMNI RADOVI</t>
  </si>
  <si>
    <t>komplet</t>
  </si>
  <si>
    <t>III/01</t>
  </si>
  <si>
    <t>SVEUKUPNA REKAPITULACIJA</t>
  </si>
  <si>
    <t>Pripremni radovi</t>
  </si>
  <si>
    <t>SVEUKUPNO (bez PDV-a)</t>
  </si>
  <si>
    <t>+ PDV</t>
  </si>
  <si>
    <t>SVEUKUPNO (s PDV-om)</t>
  </si>
  <si>
    <t>PROJEKTANT SURADNIK:</t>
  </si>
  <si>
    <t xml:space="preserve">Iskolčenje i geodetsko praćenje radova tijekom cijelog vremena gradnje.
Na teren se moraju prenijeti svi podaci iz projekta neophodni za izgradnju. U stavku je uračunato obnavljanje i održavanje svih iskolčenih oznaka na terenu tijekom građenja.
U cijenu uključiti sav rad i potreban materijal.                                                  </t>
  </si>
  <si>
    <t>II/14</t>
  </si>
  <si>
    <t>GRAD ZADAR</t>
  </si>
  <si>
    <t>Narodni trg 1, 23 000 Zadar</t>
  </si>
  <si>
    <t>• tucanik</t>
  </si>
  <si>
    <t>• zemlja</t>
  </si>
  <si>
    <t>• rubnjak</t>
  </si>
  <si>
    <t xml:space="preserve">Lociranje i označavanje mjesta poznatih trasa podzemnih instalacija (vodovod, električni i TK kabeli), prema situaciji te podacima odgovornih osoba nadležnih službi pripadajućih instalacija.
Radovi se moraju obavljati uz prisustvo predstavnika nadležnih komunalnih poduzeća.
Tijekom izvedbe radova osobitu pozornost posvetiti zaštiti instalacija kako ne bi došlo do njihovih oštećenja.
                                  </t>
  </si>
  <si>
    <t>• protukorovna folija/geotekstil 300 g/m3</t>
  </si>
  <si>
    <t>• drobljenac</t>
  </si>
  <si>
    <t>II/08</t>
  </si>
  <si>
    <t>• beton</t>
  </si>
  <si>
    <t>• oplata</t>
  </si>
  <si>
    <t>kg</t>
  </si>
  <si>
    <t>III</t>
  </si>
  <si>
    <t>BETONSKI I ARMIRANOBETONSKI RADOVI - UKUPNO</t>
  </si>
  <si>
    <t>a) beton</t>
  </si>
  <si>
    <t>b) oplata</t>
  </si>
  <si>
    <t>c) armature 50 kg/m3</t>
  </si>
  <si>
    <t>kom</t>
  </si>
  <si>
    <t>stol</t>
  </si>
  <si>
    <t>stolica</t>
  </si>
  <si>
    <t>beton</t>
  </si>
  <si>
    <t>BETONSKA GALANTERIJA</t>
  </si>
  <si>
    <t>II/10</t>
  </si>
  <si>
    <t>II/11</t>
  </si>
  <si>
    <t>II/12</t>
  </si>
  <si>
    <t>II/13</t>
  </si>
  <si>
    <t>III/04</t>
  </si>
  <si>
    <t>III/05</t>
  </si>
  <si>
    <t>I</t>
  </si>
  <si>
    <t>PRIPREMNI RADOVI - UKUPNO</t>
  </si>
  <si>
    <t>ZEMLJANI RADOVI - UKUPNO</t>
  </si>
  <si>
    <t>II</t>
  </si>
  <si>
    <t>V/01</t>
  </si>
  <si>
    <t>VII</t>
  </si>
  <si>
    <t>Betonski i armiranobetonski radovi</t>
  </si>
  <si>
    <t>Betonska galanterija</t>
  </si>
  <si>
    <t>ZRINKA PALEKA DEVIĆ, d.i.a.</t>
  </si>
  <si>
    <t xml:space="preserve">Izvođač je u okviru ugovorene cijene dužan izvršiti koordinaciju radova svih kooperanata na način da omogući kontinuirano odvijanje posla i zaštitu već izvedenih radova.
Sva oštećenja nastala tokom gradnje otklonit će izvođač o svom trošku. </t>
  </si>
  <si>
    <t>TROŠKOVNIK RADOVA</t>
  </si>
  <si>
    <t>IV</t>
  </si>
  <si>
    <t>V</t>
  </si>
  <si>
    <t>BETONSKA GALANTERIJA - UKUPNO</t>
  </si>
  <si>
    <t xml:space="preserve">III </t>
  </si>
  <si>
    <t>BETONSKI I ARMIRANOBETONSKI RADOVI</t>
  </si>
  <si>
    <t>VI</t>
  </si>
  <si>
    <t>0.</t>
  </si>
  <si>
    <t>OPĆE NAPOMENE</t>
  </si>
  <si>
    <t>Opće</t>
  </si>
  <si>
    <t>Zaštita na radu</t>
  </si>
  <si>
    <t>Gradilišna dokumentacija</t>
  </si>
  <si>
    <t>Radovi</t>
  </si>
  <si>
    <t>Izvođač je dužan proučiti sve prethodno navedene dijelove projekta te u slučaju nejasnoća ili uočenih nedostataka u projektu tražiti objašnjenje od projektanta, odnosno iznijeti svoje primjedbe.</t>
  </si>
  <si>
    <t>Izvođač je dužan pridržavati se svih važećih zakona i propisa pripadajućih pravilnika te tehničkih uputa i normi.</t>
  </si>
  <si>
    <t>Izvođač je dužan prije početka radova i prije prijave početka radova nadležnom inspektoratu rada izraditi plan izvođenja radova sukladno Praviliniku zaštite na radu na privremenim gradilištima (NN 48/18). Izvođač je dužan po svemu postupati po Zakonom o zaštiti na radu (NN 71/14, 118/14, 154/14, 94/18, 96/18) i  Pravilnikom o zaštiti na radu na privremenim gradilištima (NN 48/18)”. 
Osim gore navedenog izvođač je dužan u jediničnu cijenu svih stavaka uključiti i sljedeće: montažu, održavanje i demontažu zaštitne gradilišne ograde za cijelo vrijeme trajanja radova, sa ugrađenim vratima potrebnim za ulaz i izlaz mehanizacije na gradilište, također je dužan ograditi sve pješačke prilaze te na adekvatan način omogućiti prilaz stanarima. Izvođač je dužan propisno označiti gradilište: gradilišnom pločom i skupnom pločom obveznih znakova za privremena gradilišta najmanje na kolnim prilazima gradilišta, a ploču skupnih znakova na sve prilaze. Izvođač će imenovati osobu zaduženu za zaštitu na radu, zaštitu okoliša i pružanju prve pomoći.</t>
  </si>
  <si>
    <t xml:space="preserve">Prije početka radova Izvođač će izraditi fotodokumentaciju svih pristupnih puteva kao i objekata koji se nalaze u zoni obuhvata radova. </t>
  </si>
  <si>
    <t xml:space="preserve">Izvođač neće nepotrebno ili neopravdano ometati građanstvo, stanare ili pristup i korištenje i zauzimanje svih cesta i pločnika bez obzira na to jesu li javni ili u posjedu naručitelja ili drugih. Izvođač će obeštetiti Naručitelju štetu, gubitak i troškove (uključivo odvjetnika i sud) koji proizlaze iz takvog nepotrebnog ili neopravdanog ometanja. </t>
  </si>
  <si>
    <t>Ukoliko se u tijeku radova pokaže potreba za dodatnim ispitivanjima u svrhu dokaza kvalitete i/ili funkcionalnosti opreme ili radova, ista će izvođač izvršiti o svome trošku.</t>
  </si>
  <si>
    <t xml:space="preserve">Izvođač je dužan čistiti gradilište od gradilišnog i ostalog otpada za cijelo vrijeme trajanja građenja. Gradilišni otpad dužan je zbrinjavati sukladno Pravilnik o građevnom otpadu i otpadu koji sadrži azbest s izmjenama. 
Ukoliko se ta obaveza ne izvrši, naručitelj zadržava pravo da troškove čišćenja i odvoza odbije od iznosa ukupne vrijednosti radova po okončanom obračunu. Otpad koji Izvođač nije propisno zbrinuo neće mu se priznati kroz građevinsku knjigu. Dokaz o zbrinjavanju otpada (dokaznica mjera) je potvrđeni prateći list. </t>
  </si>
  <si>
    <t xml:space="preserve">Uzorke za taktilno-senzoričku stazu, prilikom izvođenja radova, Izvođač mora dostaviti stručnom nadzoru i Naručitelju na odobrenje. </t>
  </si>
  <si>
    <t>U slučaju većih šteta nastalih ne krivnjom izvođača radova (ekstremne vremenske neprilike, namjerno uništavanje) izvođač treba hitno zatražiti očevid uz sudjelovanje nadzornog inženjera, projektanta i predstavnika investitora.</t>
  </si>
  <si>
    <t>Izvođač je prilikom uvođenja u posao dužan, u okviru ugovorene cijene, preuzeti gradilište u cijelom obuhvatu zahvata izvođenja radova te obavijestiti nadležne službe o otvaranju gradilišta. Od tog trenutka pa do primopredaje izvođač je odgovoran za stvari i osobe koje se nalaze unutar gradilišta.</t>
  </si>
  <si>
    <t>Izvođač je dužan voditi građevinski dnevnik sukladno Pravilniku o načinu provedbe stručnog nadzora građenja, obrascu, uvjetima i načinu vođenja građevinskog dnevnika te o sadržaju završnog izvješća nadzornog inženjera. 
Izvođač je dužan na gradilištu čuvati  projektno-tehničku dokumentaciju i dati je na uvid ovlaštenim inspekcijskim službama. 
Izvođač je obavezan voditi građevinski dnevnik u kojem bilježi opis radnih procesa i građevinsku knjigu u kojoj bilježi i dokumentira mjerenja, sve faze izvršenog posla prema stavkama troškovnika i projektu.
Izvođač će za izvedene radove izraditi dokaznice mjera te na kraju mjeseca iste priložiti u građevinsku knjigu i dati nadzoru na ovjeru. Mjesečne situacije će obuhvaćati radove izvedene prethodnom mjesecu. Građevinska knjiga se vodi u dva istovjetna primjerka. Izvođač će prilikom okončane situacije naručitelju dostaviti po jedan primjerak građevinske knjige u printanom i elektronskom obliku (skenirano u pdf formatu). Izvođač je dužan izraditi dinamičko-financijski plan izvođenja radova te iste po potrebi ažurirati. Izvođač je dužan prije početka radova izraditi projekt privremene regulacije prometa te ishoditi suglasnost nadležnog tijela ako je predmetno potrebno. Izvođač je prije početka radova dužan dostaviti sljedeće: Plan kontrole izvedbe betonskih konstrukcija i Program tekućih geomehaničkih ispitivanja po zahtjevu stručnog nadzora.</t>
  </si>
  <si>
    <r>
      <t xml:space="preserve">Izvođač je obvezan u roku od </t>
    </r>
    <r>
      <rPr>
        <b/>
        <sz val="11"/>
        <color indexed="8"/>
        <rFont val="Arial Narrow"/>
        <family val="2"/>
      </rPr>
      <t>8 (osam) kalendarskih dana</t>
    </r>
    <r>
      <rPr>
        <sz val="11"/>
        <color indexed="8"/>
        <rFont val="Arial Narrow"/>
        <family val="2"/>
      </rPr>
      <t xml:space="preserve"> od dana Uvođenja u posao </t>
    </r>
    <r>
      <rPr>
        <b/>
        <sz val="11"/>
        <color indexed="8"/>
        <rFont val="Arial Narrow"/>
        <family val="2"/>
      </rPr>
      <t>dostaviti Vremenski i financijski plan izvođenja radova</t>
    </r>
    <r>
      <rPr>
        <sz val="11"/>
        <color indexed="8"/>
        <rFont val="Arial Narrow"/>
        <family val="2"/>
      </rPr>
      <t xml:space="preserve"> i njime odrediti dinamiku financiranja, dobave materijala i opreme i sl., na odobrenje stručnom nadzoru i Naručitelju, u svrhu vremenskog i financijskog praćenja njegova izvršenja.</t>
    </r>
  </si>
  <si>
    <t>Obračun po kom.</t>
  </si>
  <si>
    <t>kom.</t>
  </si>
  <si>
    <t>Ručni iskop površinskog sloja zemlje do dubine 40,0 cm uz postojeće visoko zelenilo koje se nalazi unutar projektiranih pješačkih površina. Zemljano tlo je I i II kategorije.
Iskop vršiti pažljivo da se ne ošteti korijenje. U stavku je uključen odvoz iskopane zemlje na gradski deponij. Prije nuđenja preporučuje se obilaženje i pregled gradilišta na kojem će se izvoditi radovi kako bi se utvrdio točan obim i složenost posla.</t>
  </si>
  <si>
    <t>Široki iskop VJEŽBALIŠTA ZA ODRASLE 1..
Strojni iskop zemljanog tla (zemljano tlo I i II kategorije), skidanje  na površini P=123,0 m2. Iskop zemljanog tla izvodi se u prosječnoj dubini 20 cm (10-30 cm) u odnosu na postojeću kotu terena. Od ukupnog iskopa površinskih 10 cm se kompletno skida i odvozi. Na površinu P=123 m2 iskop 10 cm iznosi O=12,3 m3. Utovar i odvoz te zemlje na deponiju računa se sa koeficijentom rastresitosti i predviđa se odvoz  O=16,0m3.
Ostatak iskopa 10 cm dubine predviđa se da će biti iskoristivo za daljnje planiranje površina tako da je potrebno predvidjeti  deponiranje O=12,3 m3 (u sraslom stanju).  Iskop vršiti prema priloženom grafičkom prilogu. 
Tijekom iskopa i kasnijih radova potrebno je zaštititi postojeća stabla i njihovo korjenje.
U stavku uključeno prosijavanje i deponiranje na gradilištu upotrebljive zemlje iz iskopa, za kasnije nasipanje oko puteva i sigurnosnih površina igrala kako bi se ispravile visinske razlike u terenu i materijalima.
U stavku je uključen utovar i odvoz zemlje iz iskopa koji je ostao nakon odvajanja upotrebljivog materijala. Predviđen je odvoz ostatka materijala na deponiju udaljenu do 10 km.
Prije nuđenja preporučuje se obilaženje i pregled gradilišta na kojem će se izvoditi radovi kako bi se utvrdio točan obim i složenost posla.
Obračun po m3 izvršenog iskopa u sraslom stanju.</t>
  </si>
  <si>
    <t>Široki iskop VJEŽBALIŠTA ZA ODRASLE 2..
Strojni iskop zemljanog tla (zemljano tlo I i II kategorije), skidanje  na površini P=219,0 m2. Iskop zemljanog tla izvodi se u prosječnoj dubini 20 cm  u odnosu na postojeću kotu terena. Od ukupnog iskopa površinskih 10 cm se kompletno skida i odvozi. Na površinu P=219 m2 iskop 10 cm iznosi O=21,9 m3. Utovar i odvoz te zemlje na deponiju računa se sa koeficijentom rastresitosti i predviđa se odvoz  O=28,4m3.
Ostatak iskopa 10 cm dubine predviđa se da će biti iskoristivo za daljnje planiranje površina tako da je potrebno predvidjeti  deponiranje O=21,9 m3 (u sraslom stanju).  Iskop vršiti prema priloženom grafičkom prilogu. 
Sve ostalo kao stavka II/01
Obračun po m3 izvršenog iskopa u sraslom stanju.</t>
  </si>
  <si>
    <t>Široki iskop RELAX ZONE.
Strojni iskop zemljanog tla (zemljano tlo I i II kategorije), skidanje  na površini P=300,0 m2. Iskop zemljanog tla izvodi se u prosječnoj dubini 50 cm  u odnosu na postojeću kotu terena, Kota dna širokog iskopa je na +73.75. Od ukupnog iskopa površinskih 10 cm se kompletno skida i odvozi. Na površinu P=300,0 m2 iskop 10 cm iznosi O=30,0 m3. Utovar i odvoz te zemlje na deponiju računa se sa koeficijentom rastresitosti i predviđa se odvoz  O=39,0m3.
Ostatak iskopa 40 cm dubine predviđa se da će biti iskoristivo za daljnje planiranje površina tako da je potrebno predvidjeti  deponiranje O=120,0 m3 (u sraslom stanju). U stavku je uključen i dodatni iskop za betonske žardinjere, a dno tog iskopa je na +73.35.. to čini još dodatnih 43,0 m3 Iskop vršiti prema priloženom grafičkom prilogu. 
Sve ostalo kao stavka II/01
Obračun po m3 izvršenog iskopa u sraslom stanju.</t>
  </si>
  <si>
    <t>Trakasti iskop za izvedbu TRIM/PJEŠAČKE STAZE   (L=540 m)
Strojni iskop zemljanog tla, skidanje  na površini P=1030,0 m2. Zemljano tlo je I i II kategorije. Trim staza je podijeljena na dionice i u grafičkom prilogu Troškovnka prikazane su Dionice (1-10) sa iskazanim prosječnim debljinama iskopa i projektiranim kotama. Trakasti iskop vršiti sa pravilnim odsijecanjem bočnih strana i dna jame (jasan rub zavrsnog sloja). 
Tijekom iskopa i kasnijih radova potrebno je zaštititi postojeća stabla i njihovo korjenje.
Obračun po m3 izvšenog iskopa u sraslom stanju.
U stavku je uključen odvoz iskopane zemlje na gradski deponij.
Prije nuđenja preporučuje se obilaženje i pregled gradilišta na kojem će se izvoditi radovi kako bi se utvrdio točan obim i složenost posla.</t>
  </si>
  <si>
    <t xml:space="preserve">Trakasti iskop za izvedbu  FITNESS STAZE 1   (L=57,0 m)
Strojni iskop zemljanog tla, skidanje  na površini P=118 m2. Zemljano tlo je I i II kategorije. Prosječna dubina iskopa je 36,0 cm U grafičkom prilogu troškovnika su  iskazane prosječne debljine iskopa, nagibi i projektirane kote. Trakasti iskop vršiti sa pravilnim odsijecanjem bočnih strana i dna jame (jasan rub zavrsnog sloja). 
Tijekom iskopa i kasnijih radova potrebno je zaštititi postojeća stabla i njihovo korjenje.
Obračun po m3 izvšenog iskopa u sraslom stanju.
U stavku je uključen odvoz iskopane zemlje na gradski deponij.
</t>
  </si>
  <si>
    <t>Dobava, transport, nasipavanje i planiranje drobljenca, granulat od 16-32 mm između ab zidova cvjetnjaka.
Prosječna debljina sloja je 30 cm.
Obračun po m3 ugrađenog materijala.
U stavku je uključena dobava i ugradnja propusne,protukorovne folije iznad nasutog drobljenca površine P=110,0 m2.
Obračun po m³ nasutog i zbijenog nosivog sloja.</t>
  </si>
  <si>
    <t>• tampon</t>
  </si>
  <si>
    <t>Dobava, transport, nasipavanje i planiranje kameno-zemljanog nasipa  na površinama označenog pokosa. (iskoristiti upotrebljivu masu iz iskopa). Pokos je predviđen uz trasu pješačke/trim staze, dječjeg igrališta, vježbališta, fitness staza, skate staze(prema grafičkom prilogu) kako bi se savladale visinske razlike u odnosu na okolni teren. Potrebno je dobiti blage nagibe i krajobraznim oblikovanjem što više se približiti prirodnom okolišu. Nasipanje i zbijanje materijala do kote projektirane površine uz koju se radi pokos.
Slojeve je potrebno dobro nabiti kako bi se dobio postojan i ravan nosivi sloj. Na nasip dolazi sloj humusa (10 cm) kako bi se mogao zatraviti.
Obračun po m³ nasutog i zbijenog sloja.</t>
  </si>
  <si>
    <t>Nabava, doprema, razastiranje i strojno nabijanje sloja tucanika frakcije 4-16 mm  između zidova cvjetnjakaispod završnog sloja humusa.
Debljina nasutog sloja je  10,0 cm.  
Obračun po m³ nasutog i zbijenog nosivog sloja.</t>
  </si>
  <si>
    <t xml:space="preserve">Betoniranje trakastih temelja za zidove betonskih žardinjera/cvjetnjaka.  Beton je C 25/30. Dimenzije temelja su 40x40 cm, Ppresjeka=0,16 m2.
Betoniranje se izvodi u odgovarajućoj dvostranoj oplati.
beton
</t>
  </si>
  <si>
    <t xml:space="preserve">Betoniranje armiranobetonskih zidova žardinjere sa cvijećem.
Debljina zidova je d=20 cm, a visina je h= 105 cm  (visina 80 cm od gotovog poda).
AB zid ostaje u konačnici vidljivi te je ugrađeni beton potrebno pažljivo vibrirati kako bi se postigla uredna, glatka površina betona bez šupljina, gnijezda i neravnina. Prilikom izvedbe treba voditi računa da rubovi prema svim okolnim površinama budu izvedeni bez oštrih rubova, fino zaglađeni i zaobljeni. Sve betonske dijelove koji odstupaju od opisa u stavci (nepravilne, oštećene, gnijezda agregata i sl.) izvođač će ukloniti i ispraviti o svom trošku.
Stavka uključuje dobavu i ugradbu betona te izradu oplate. 
Zidovi se izvode betonom C 25/30 u dvostranoj glatkoj oplati. </t>
  </si>
  <si>
    <t>Dobava i postava dvoslojnih, skošenih, parkovnih rubnjaka           6 / 20 x 100 cm.
Rubnjaci se polažu oko fitness staza i staze u relax zoni. 
 Rubnjaci se polažu u posteljicu od cementnog morta koji je uključen u stavku.
Gornja niveleta rubnjaka ista je kao i niveleta stabiliziranog tamponskog sloja koju rubnjaci omeđuju. 
Obračun prema metru ugrađenog rubnjaka.</t>
  </si>
  <si>
    <t xml:space="preserve">Dobava, transport i nasipavanje drvenog malča četinara kao završnog  sloja na dječjem igralištu I vježbalištima. P= 632,0 m2. Srednja debljina sloja je 10 cm. 
Obračun po m3 ugrađenog materijala. 
</t>
  </si>
  <si>
    <t xml:space="preserve">Nabava, doprema, razastiranje i strojno nabijanje  stabiliziranog sloja od kamenog drobljenca, tampona 0/32 u prosječnom sloju debljine 25 cm na projektom predviđene površine fitness staze i relax zone. Tamponska masa je stabilizirana sa 3-5 težinskih dijelova vapna na 100 težinskih dijelova tampona. Zamješana smjesa se pri ugradnji zbija valjkom do potrebne stišljivostiuz istovremeno prskanje vodom.
Obračun po m³ ugrađenog sloja. 
</t>
  </si>
  <si>
    <t>URBANA OPREMA - UKUPNO</t>
  </si>
  <si>
    <t>RADOVI SA DRVOM</t>
  </si>
  <si>
    <t>RADOVI SA DRVOM- UKUPNO</t>
  </si>
  <si>
    <t>KRAJOBRAZNO UREĐENJE DIJELA OBUHVATA DPU ZONE KOMUNALNIH  GRAĐEVINA I UREĐAJA UZ ULICU HRVATSKOG SABORA I PUT VRELA, ZADAR</t>
  </si>
  <si>
    <r>
      <rPr>
        <sz val="9"/>
        <color indexed="8"/>
        <rFont val="Arial Narrow"/>
        <family val="2"/>
        <charset val="238"/>
      </rPr>
      <t>dio 782/1638, dio 782/1639, dio 782/859, dio 782/861, 782/175, dio 782/180, dio 782/184, 782/181, dio 782/183, dio 782/182  
k.o. 334588 BOKANJAC, ZADAR</t>
    </r>
    <r>
      <rPr>
        <sz val="11"/>
        <color indexed="8"/>
        <rFont val="Arial Narrow"/>
        <family val="2"/>
        <charset val="238"/>
      </rPr>
      <t xml:space="preserve">
</t>
    </r>
  </si>
  <si>
    <t>BOGDAN MAROV, d.i.a.</t>
  </si>
  <si>
    <t>0522</t>
  </si>
  <si>
    <t>GLAVNI PROJEKTANT:</t>
  </si>
  <si>
    <t>Radovi sa drvom</t>
  </si>
  <si>
    <t>Urbana oprema</t>
  </si>
  <si>
    <t>Skate rampa</t>
  </si>
  <si>
    <t>I/03</t>
  </si>
  <si>
    <r>
      <t xml:space="preserve">Opći uvjeti:
Svi iskopi moraju se izvesti prema planu iskolčenja, a radovi kao pojedine faze zemljanih radova moraju se obavezno snimiti i uvesti u građevinsku knjigu. Iskop zemlje vršiti će se ručno i strojno. Iskop izvan projektiranih profila ide na teret izvoditelja.
Obračun iskopanog materijala vrši se po 1 m3 u svakom stanju na temelju snimljenog profila prije i poslije iskopa. Povećanje zapremine obračunava se količinski u stavkama transporta ili prijenosa tako da se materijal u iskopu uveća propisanim koeficijentom rastresitosti.
Transportne dužine obračunavaju se od težišta mase iskopa do težišta mase nasipa, odnosno deponije. Iskopanu zemlju treba upotrijebiti za </t>
    </r>
    <r>
      <rPr>
        <sz val="9"/>
        <color indexed="8"/>
        <rFont val="Arial Narrow"/>
        <family val="2"/>
      </rPr>
      <t>nasipavanje  kao i za planiranje pri čemu materijal koji se ugrađuje valja nabijati u slojevima da se postigne modul zbijenosti propisan projektom.
Višak zemlje odvozi se na deponiju koju odredi nadzorni organ investitora, ukoliko to nije već projektom predviđeno.</t>
    </r>
    <r>
      <rPr>
        <sz val="9"/>
        <rFont val="Arial Narrow"/>
        <family val="2"/>
        <charset val="238"/>
      </rPr>
      <t xml:space="preserve">
U jediničnu cijenu treba uključiti eventualna manja razupiranja, odvod oborinske vode, kao i crpljenje podzemne vode.
a) Iskolčenje:
Izvoditelj će izvršiti potrebna iskolčenja, biti odgovoran za izmjere, te poduzeti potrebnu predostrožnost provjere dimenzije (visinske kote, profili).
Pri iskolčenju treba posebnu pažnju posvetiti da se ostane u predmetu, vlasništvu i pravima. Izvoditelj snosi svu odgovornost za diranje u pravo vlasništva susjeda.
b) Iskop terena:
Radove na otkopima i iskopima treba započeti po skidanju površinskog sloja u visini od 10 cm i njegovom deponiranju kako je predviđeno pripremnim radovima.
Iskope zemlje za kanalske rovove vršiti sa pravilnim odsijecanjem bočnih strana i dna jame.
Odbacivanje iskopa minimalno 1,0 m od ruba iskopa. Ručno otkopavanje zemlje izvoditi obavezno odozgo na niže. Kopanje zemlje pri dubinama većim od 1,0 m izvoditi pod kontrolom zadužene osobe.
Rovove i kanale izvoditi u širini koja osigurava nesmetan rad u njima. Pri strojnom iskopu zemlje treba voditi računa o stabilnosti zemlje ispod stroja, kao i odlaganju iskopanog materijala na razmak koji ne ugrožava stabilnost bočnih stranica iskopa.
c) Postojeće instalacije:
Pravila i propisi koji se odnose na određene instalacije moraju se poštivati za vrijeme izvođenja radova. Instalacije koje su u uporabi moraju se odgovarajuće zaštititi od oštećenja, ukloniti ili premjestiti kako je naznačeno ili projektom specificirano</t>
    </r>
    <r>
      <rPr>
        <sz val="9"/>
        <color indexed="8"/>
        <rFont val="Arial Narrow"/>
        <family val="2"/>
      </rPr>
      <t>. Mrtve</t>
    </r>
    <r>
      <rPr>
        <sz val="9"/>
        <rFont val="Arial Narrow"/>
        <family val="2"/>
        <charset val="238"/>
      </rPr>
      <t xml:space="preserve"> instalacije treba odstraniti, zatvoriti ili pokriti.
Izvoditelj radova dužan je izvjestiti nadzornog organa o položaju ovakvih instalacija.</t>
    </r>
  </si>
  <si>
    <t>Široki iskop DJEČJEG IGRALIŠTA.
Strojni iskop zemljanog tla, skidanje  na površini P=290,0 m2. Iskop zemljanog tla izvodi se u prosječnoj dubini 40 cm u odnosu na postojeću kotu terena (10-70cm). Od ukupnog iskopa površinskih 10 cm se kompletno skida i odvozi. Na površinu P=290,0 m2 iskop 10 cm iznosi O=29,0 m3. Utovar i odvoz te zemlje na deponiju računa se sa koeficijentom rastresitosti i predviđa se odvoz  O=37,7,8m3.
Ostatak iskopa dubine predviđa se da će biti iskoristivo za daljnje planiranje površina tako da je potrebno predvidjeti deponiranje O=87,0 m3 (u sraslom stanju).  Iskop vršiti prema priloženom grafičkom prilogu. U svemu kao stavka II/01. Obračun po m3 izvršenog iskopa u sraslom stanju.</t>
  </si>
  <si>
    <t>II/07</t>
  </si>
  <si>
    <t>Dobava, transport, nasipavanje i planiranje tampona, granulat od 0-32 mm na dijelu površine dječjeg igrališta (prosječna debljina nasipa 55,0 cm), kao podložan sloj ispod ab ploče u relax zoni (d=10,0 cm) i kao podložan sloj (d=10 cm) na vježbalištima za odrasle.. 
Obračun po m³ nasutog i zbijenog nosivog sloja.</t>
  </si>
  <si>
    <t>II/09</t>
  </si>
  <si>
    <t xml:space="preserve">Nabava, doprema, razastiranje i strojno nabijanje završnog sloja od kamenog agregata frakcije 0-4 mm na projektom predviđene površine PJEŠAČKE/TRIM staze.Završni sloj d=5 cm izvodi se od kamenog agregata frakcije 0-4 mm (75% ukupno ugrađenog materijala) koji se miješa sa ilovačom i pijeskom( 25 % ukupno ugrađenog materijala...od tih 25% -70 % je pijesak,a 30% ilovača) te se u vlažnom stanju ugrađuje uz pomoć valjka. Taj završni sloj od 5 cm se izvodi u 2 sloja koji se svaki zasebno šprica vodom i onda uvaljava te se ponavlja postupak...jako je važno da se ugrađuje u vlažnom stanju!!!
Debljina završnog sloja je  5 cm. Obračun po m3.
</t>
  </si>
  <si>
    <t xml:space="preserve">Nabava, doprema, razastiranje i strojno nabijanje  sloja od kamenog drobljenca, tampona 0/32 u sloju prosječne debljine 20 cm na projektom predviđene površine PJEŠAČKE/TRIM  staze. 
Obračun po m³ nasutog i zbijenog nosivog sloja. 
</t>
  </si>
  <si>
    <t xml:space="preserve">Nabava, doprema i nasipanje plodne zemlje/humusa sa grubim planiranjem. Zemlja se nasipa u cvjetnjake te površinu koja će se naknadno zasijati travom (pokos, d=10 cm). Zemlja mora biti prirodno humizirana, bez stranih primjesa i krutih tvari, dobivena površinskim otkopom oranica, nezakorovljena. Preporuča se smeđa zemlja dobrih vodozračnih odnosa. Nasipanje i planiranje u ravnini sa najvišom točkom materijala s kojim graniči  računajući slijeganje. Ugradnja se vrši u dva navrata  od čega je drugi nakon slijeganja zemlje. Zbog slijeganja potrebno je uračunati 20% veću količinu zemlje (unaša se po slijeganju).
Obračun po m3 ugrađene zemlje.
</t>
  </si>
  <si>
    <t>m2</t>
  </si>
  <si>
    <t>Dobava i ugradnja propusne/protukorovne folije na dno iskopa ispod svih površina koje se obrađuju unutar obuhvata (površine sa  tamponom), osim ispod pokosa. P= 2380,0 m2
Obračun po m2 ugrađene folije.</t>
  </si>
  <si>
    <t>II/15</t>
  </si>
  <si>
    <t>II/16</t>
  </si>
  <si>
    <t>III/02</t>
  </si>
  <si>
    <t>III/03</t>
  </si>
  <si>
    <t>VI.1.</t>
  </si>
  <si>
    <t>VI.2.</t>
  </si>
  <si>
    <t>VI.3.</t>
  </si>
  <si>
    <t>VI.4.</t>
  </si>
  <si>
    <t>VI.5.</t>
  </si>
  <si>
    <t>VI.6.</t>
  </si>
  <si>
    <t>VI.7.</t>
  </si>
  <si>
    <t>VI.8.</t>
  </si>
  <si>
    <t>VI.9.</t>
  </si>
  <si>
    <t>VI.10.</t>
  </si>
  <si>
    <t>VI.11.</t>
  </si>
  <si>
    <t>VI.12.</t>
  </si>
  <si>
    <t>VI.13.</t>
  </si>
  <si>
    <t>VI.14.</t>
  </si>
  <si>
    <t>VI.15.</t>
  </si>
  <si>
    <t>Izvođenje  horizontalnog etriha kao podloge  za igralište šaha/trilje.
P=23.0m2. Debljina estriha je 10 cm. Estrih izvesti sitnozrnatim agregatom da bi se u konačnici mogao   fino  zagladiti. Estrih armirati polipropilenskim vlaknima.
Ugrađeniestrih potrebno je pažljivo i dobro vibrirati kako bi se postigla pravilna i glatka površina bez šupljina, gnijezda agregata i sl. Gotova  ploča mora biti izvedena bez udubina, izbočina i (ili) neravnina. Gornju površinu  zagladiti do tamnog sjaja („češka glazura“). 
Poprečni nagib gornje plohe betona je 1%.
Na ploči je potrebno izvesti radne reške (dilatacije) kako bi se spriječilo nekontrolirano pucanje ploče. Položaj dilatacija dogovoriti sa projektantom.
Nakon skidanja oplate rubove estriha brušenjem zakositi (1,0 cm) i ukloniti oštre dijelove. Rubovi estriha moraju bez oštrih bridova, fino zaglađeni.
Sve  dijelove koji odstupaju od opisa u stavci (nepravilne, oštećene, gnijezda agregata i sl.) izvođač će ukloniti i ispraviti o svom trošku.
Stavka uključuje dobavu i ugradbu estriha te
izradu oplate.</t>
  </si>
  <si>
    <t>a) estrih</t>
  </si>
  <si>
    <t>´</t>
  </si>
  <si>
    <t>m´</t>
  </si>
  <si>
    <t xml:space="preserve">Dobava, transport i ugradnja drvenog odsječaka debla četinara (II klasa) kao elemenata za igru, vježbu i sjedenje. Promjeri odsječaka su 30-40 cm, dužine 60-70 cm (ukopano minimalno 30 cm, odnosno na način da bude sigurno i stabilno za korištenje.) Obračun po komadu ugrađenog trupca.
</t>
  </si>
  <si>
    <t xml:space="preserve">Zbog zaštite postojećeg zelenila i prirodnog terena, mehanizacija  za izvođenje radova u obuhvatu mora biti prethodno odobrena. Izvođač je dužan dostaviti popis svih radnih strojeva i mehanizacije koju planira koristiti za izvođenje radova u obuhvatu parka na odobrenje stručnom nadzoru i suglasnost Naručitelju prije početka izvođenja radova. Sve utvrđene štete nastale na području obuhvata, zelenih površina, šetnica i infrastrukture na temelju korištenja mehanizacije i strojeva od strane Izvođača snosi Izvođač radova. </t>
  </si>
  <si>
    <t>Sve navedene tehničke karakteristike proizvoda, materijala, opreme i ostalog u ovome troškovniku, bez obzira na opis stavke, odnose se izričito na minimalne projektirane zahtjeve kvalitete.</t>
  </si>
  <si>
    <t>Obračun količina se  vrši prema građevinskoj knjizi.</t>
  </si>
  <si>
    <t>Ugovaratelj je dužan, u okviru ugovorene cijene, osigurati  stvari i osobe koje se nalaze unutar obuhvata koji je predmet ugovorenih radova.</t>
  </si>
  <si>
    <t xml:space="preserve">Izvođač  je dužan održavati gradilište za vrijeme izvođenja radova (održavanje ostalog zelenila, ostale infrastrukture i sve ostalo potrebno za sigurno odvijanje radova). </t>
  </si>
  <si>
    <t>Sva oštećenja nastala na već izvedenim radovima izvođač i okolnim građevinama je dužan otkloniti o vlastitom trošku.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t>
  </si>
  <si>
    <t>Ponuditelj mora u cijenu uključiti sav dodatni materijal, potrošni materijal i pribor koji u opisima stavke nije izrekom naveden, a neophodan je za odgovarajuću ugradnju svih uređaja i opreme, te izvedbu funkcionalnog sustava.</t>
  </si>
  <si>
    <t>U svim stavkama koje uključuju odvoz viška materijala na mjesto oporabe ili zbinjavanja, jedinične cijene moraju uključivati sve  troškove deponiranja.</t>
  </si>
  <si>
    <t xml:space="preserve">U jediničnu cijenu nabave robe Ugovaratelj je dužan uračunati sav potreban alat, opremu i izvođenje / montažu do kompletne gotovosti.  </t>
  </si>
  <si>
    <t>Cijena rada mora uključiti sve troškove radne snage uključivo sva zakonom propisana davanja, troškove prekovremenog rada i sl.</t>
  </si>
  <si>
    <t>Ukoliko u izvođenju radova bude sudjelovalo više izvođača radova glavni izvođač radova je u okviru ugovorene cijene dužan izvršiti koordinaciju radova svih izvođača na način da omogući kontinuirano odvijanje posla i zaštitu već izvedenih radova i ugrađene/isporučene opreme.</t>
  </si>
  <si>
    <t>Izvođač radova je dužan prije ugrađivanja proizvoda dostaviti izjave o svojstvima, izjave o sukladnosti, tehničke upute i ostalo za materijale i opremu koje namjerava ugrađivati nadzornom inženjeru na odobrenje.</t>
  </si>
  <si>
    <t>Nepoznavanje projekta i tehničkog opisa neće se prihvatiti kao razlog za povišenje jediničnih cijena ili greške u izvedbi.</t>
  </si>
  <si>
    <t>Ponuditelj je dužan proučiti sve navedene dijelove Troškovnika, te u slučaju nejasnoća tražiti objašnjenje od investitora - osobe zadužene za komunikaciju sa ponuditeljima i projektantima.</t>
  </si>
  <si>
    <t>Gospodarski subjekti mogu obići mjesto (lokaciju) koje se odnosi na predmet ovog postupka javne nabave i upoznati se s postojećim stanjem kako bi za sebe i na vlastitu odgovornost prikupili sve informacije koje su potrebne za izradu ponude i preuzimanje ugovorne obveze. Troškove obilaska snosi ponuditelj. Na osnovu obilaska gradilišta ponuditelj će uračunati sve troškove potrebne za izvedbu radova u skladu s projektom.</t>
  </si>
  <si>
    <t>Izvođač radova je dužan prije ugrađivanja proizvoda dostaviti izjave o svojstvima, izjave o sukladnosti, tehničke upute i ostalo za materijale i opremu koje namjerava ugrađivati nadzornom inženjeru a sve u sladu sa Zakonom o građevnim proizvodima (NN 76/13, 30/40, 130/17, 32/19 i 118/20) i ostaloj pripadajućoj zakonskoj regulativi.</t>
  </si>
  <si>
    <t>Projektna dokumentacija, tehnički opis i ovaj  troškovnik čine cjelinu projekta.</t>
  </si>
  <si>
    <t>Izvođač je dužan gradilište održavati čistim, a na kraju radova treba izvesti detaljno čišćenje. Nakon dovršenja gradnje izvođač će predati posve uređeno gradilište i okolinu predstavniku investitora uz obveznu prisutnost nadzornog inženjera, a primjedbe dane od strane projektanta imaju istu težinu kao i primjedbe dane od strane nadzornog inženjera i investitora.</t>
  </si>
  <si>
    <t>Na projekt privremene regulacije potrebno je ishoditi sve potrebne suglasnosti nadležnih društava za upravljanje cestom. Cijelokupna privremena regulacija prometa mora biti uključena u cijenu ponude te se neće dodatno naplaćivati.</t>
  </si>
  <si>
    <t>Izvođačeva je obveza održavanje javnih cesta koje koristi u svrhu građenja te sanacija svih eventualnih oštećenja nastalih korištenjem. Po završetku radova ceste je potrebno dovesti u prvobitno stanje bez prava na naknadu troškova.</t>
  </si>
  <si>
    <t>Jedinične cijene obuhvaćaju i izradu uputa za rukovanje i održavanje ugrađene opreme i izradu svih protokola o ispitivanju. Uključena je sva dokumentacija i troškovi potrebni za tehnički pregled.</t>
  </si>
  <si>
    <t>Jediničnim cijenama obuhvaćeno je osiguranje i ocjenjivanje kakvoće, tj. svi troškovi prethodnih i tekućih ispitivanja kako osnovnih materijala, tako i poluproizvoda, te definitivno dovršenih radova u skladu s važećim tehničkim propisima, pravilnicima i standardima. Stavke troškovnika odnose se na definitivno dovršene radove, ispitane po kvaliteti i funkcionalnosti, te preuzete po nadzornoj službi investitora, ukoliko nije u opisu izričito drukčije određeno. Kontrolna ispitivanja obavljat će investitor o svom trošku.</t>
  </si>
  <si>
    <t>U ovom troškovniku izložene cijene odnose se na jediničnu mjeru izvršenog rada. Prema tome, jedinične cijene obuhvaćaju sav rad, opremu, materijal, prijevoze, režiju gradilišta i uprave poduzeća, sva davanja te zaradu poduzeća. Sav montažni i sitni materijal je uključen i ne obračunava se zasebnim stavkama. Uključeni su sve vrste radova na izradi i montaži zaštitnih mjera i provizorija, sve vrste radova na montaži opreme, ispitivanja i parametriranja; po završetku svake faze i konačna ispitivanja po završetku svih radova, funkcionalne probe, podešenje i puštanje u pokusni rad ukoliko je predviđen projektom, praćenje pogona i otklanjanje eventualnih nedostataka u jamstvenom roku, dodatni troškovi radne snage (dnevnice, prekovremeni i noćni rad) zbog izvođenja dijela radova u doba isključenog pogona, te svi ostali neimenovani pomoćni radovi i materijal, koji su potrebni za kompletno dovršenje radova po ovom troškovniku.</t>
  </si>
  <si>
    <t>Radovi se izvode prema projektu, a u svim slučajevima potrebne izmjene ili dopune projekta ili njegovih dijelova, odluku o tome donosit će se sukladno Ugovoru o građenju, a tu svoju odluku unositi će u građevni dnevnik. Sve izmjene ili dopune projekta, ili njegovih dijelova, za koje se po građevnom dnevniku ne može dokazati da su uslijedile po opisanom postupku, neće se obračunavati ni po privremenom ni po okončanom obračunu.</t>
  </si>
  <si>
    <t>Količine radova, koje nakon izvršenja čitavog posla nije moguće mjeriti neposrednom izmjerom treba po izvršenju pojedinog takvog rada preuzeti i ovjeriti nadzorni inženjer. Nadzorni inženjer i predstavnik izvođača radova unosit će u građevnu knjigu količine pojedinih takvih radova, s potrebnim skicama i izmjerama, te će svojim potpisima jamčiti za njihovu točnost. Samo tako utvrđeni radovi mogu se uzeti u obzir kod izrade privremenog ili konačnog obračuna radova.</t>
  </si>
  <si>
    <t>Od trenutka preuzimanja gradilišta pa do primopredaje objekta izvođač je odgovoran za stvari i osobe koje se nalaze unutar gradilišta. U građevinski dnevnik se unose svi bitni podaci i događaji tijekom građenja (npr. meteorološke prilike, temperatura zraka i sl.), upisuju primjedbe projektanata, nalozi nadzornog inženjera i inspekcije, sukladno posebnom propisu. Tako registrirani zahtjevi obvezni su za izvođača radova, s tim da je za svaku nepredviđenu višu radnju, kojom bi se povećalo ukupne troškove predviđene za izgradnju po ovom troškovniku, prethodno potrebna suglasnost investitora.</t>
  </si>
  <si>
    <t>Izvođač je dužan pridržavati se svih važećih zakona i propisa iz područja gradnje, propisanih ili jednakovrijednih  normi, EN, DIN i ostalo. Ukoliko EN, DIN i ostalo svojom uputom propisuju korištenje, odnosno postupanje sukladno određenoj normi, investitor će prihvatiti jednakovrijednu zamjenjujuću normu ili propis, kako je opisano i u sadržaju općih tehničkih uvjeta i normi. Svi radovi moraju se izvesti stručno prema važećim propisima i pravilima struke.</t>
  </si>
  <si>
    <r>
      <rPr>
        <sz val="10"/>
        <rFont val="Arial CE"/>
        <family val="2"/>
        <charset val="238"/>
      </rPr>
      <t>m</t>
    </r>
    <r>
      <rPr>
        <vertAlign val="superscript"/>
        <sz val="10"/>
        <rFont val="Arial CE"/>
        <charset val="238"/>
      </rPr>
      <t>2</t>
    </r>
  </si>
  <si>
    <t>Natkrivanje površina sprave</t>
  </si>
  <si>
    <t>4.9.</t>
  </si>
  <si>
    <t>Aramtura sprave</t>
  </si>
  <si>
    <t>4.8.</t>
  </si>
  <si>
    <t>4. Faza završne obrade betona C 35/45</t>
  </si>
  <si>
    <t>4.7.</t>
  </si>
  <si>
    <t>3. Faza završne obrade betona C 35/45</t>
  </si>
  <si>
    <t>4.6.</t>
  </si>
  <si>
    <t>2. Faza završne obrade betona C 35/45</t>
  </si>
  <si>
    <t>4.5.</t>
  </si>
  <si>
    <t>1. Faza završne obrade betona C 35/45</t>
  </si>
  <si>
    <t>4.4.</t>
  </si>
  <si>
    <r>
      <rPr>
        <sz val="10"/>
        <rFont val="Arial CE"/>
        <family val="2"/>
        <charset val="238"/>
      </rPr>
      <t>m</t>
    </r>
    <r>
      <rPr>
        <vertAlign val="superscript"/>
        <sz val="10"/>
        <rFont val="Arial CE"/>
        <charset val="238"/>
      </rPr>
      <t>3</t>
    </r>
  </si>
  <si>
    <t>Beton C 35/45 najvećeg zrna agregata 8 mm</t>
  </si>
  <si>
    <t>4.3.</t>
  </si>
  <si>
    <t>Završna priprema tamponskog sloja sprave</t>
  </si>
  <si>
    <t>4.2.</t>
  </si>
  <si>
    <t>Tamponski sloj sprave  (Ms≥60 MN/m2)</t>
  </si>
  <si>
    <t>4.1.</t>
  </si>
  <si>
    <t>BANK</t>
  </si>
  <si>
    <t>4.</t>
  </si>
  <si>
    <t>Natkrivanje vozne površina</t>
  </si>
  <si>
    <t>3.18.</t>
  </si>
  <si>
    <t>Aramtura vozne površine</t>
  </si>
  <si>
    <t>3.17.</t>
  </si>
  <si>
    <t>4. Faza završne obrade betona C 30/37</t>
  </si>
  <si>
    <t>3.16.</t>
  </si>
  <si>
    <t>3. Faza završne obrade betona C 30/37</t>
  </si>
  <si>
    <t>3.15.</t>
  </si>
  <si>
    <t>2. Faza završne obrade betona C 30/37</t>
  </si>
  <si>
    <t>3.14.</t>
  </si>
  <si>
    <t>1. Faza završne obrade betona C 30/37</t>
  </si>
  <si>
    <t>3.13.</t>
  </si>
  <si>
    <t>Beton C 30/37 najvećeg zrna agregata 16 mm</t>
  </si>
  <si>
    <t>3.12.</t>
  </si>
  <si>
    <t>Završna priprema tamponskog sloja vozne površine</t>
  </si>
  <si>
    <t>3.11.</t>
  </si>
  <si>
    <t>Tamponski sloj vozne površine (Ms≥60 MN/m2)</t>
  </si>
  <si>
    <t>3.10.</t>
  </si>
  <si>
    <t>3.9.</t>
  </si>
  <si>
    <t>3.8.</t>
  </si>
  <si>
    <t>3.7.</t>
  </si>
  <si>
    <t>3.6.</t>
  </si>
  <si>
    <t>3.5.</t>
  </si>
  <si>
    <t>3.4.</t>
  </si>
  <si>
    <t>3.3.</t>
  </si>
  <si>
    <t>Završna priprema tamponskog sloja sprava</t>
  </si>
  <si>
    <t>3.2.</t>
  </si>
  <si>
    <t>3.1.</t>
  </si>
  <si>
    <t>2 SPEED BUMP (2 1/2)</t>
  </si>
  <si>
    <t>3.</t>
  </si>
  <si>
    <t>2.9.</t>
  </si>
  <si>
    <t>2.8.</t>
  </si>
  <si>
    <t>2.7.</t>
  </si>
  <si>
    <t>2.6.</t>
  </si>
  <si>
    <t>2.5.</t>
  </si>
  <si>
    <t>2.4.</t>
  </si>
  <si>
    <t>2.3.</t>
  </si>
  <si>
    <t>2.2.</t>
  </si>
  <si>
    <t>2.1.</t>
  </si>
  <si>
    <t>HIP WAVE</t>
  </si>
  <si>
    <t>2.</t>
  </si>
  <si>
    <t>1.18.</t>
  </si>
  <si>
    <t>1.17.</t>
  </si>
  <si>
    <t>1.16.</t>
  </si>
  <si>
    <t>1.15.</t>
  </si>
  <si>
    <t>1.14.</t>
  </si>
  <si>
    <t>1.13.</t>
  </si>
  <si>
    <t>1.12.</t>
  </si>
  <si>
    <t>1.11.</t>
  </si>
  <si>
    <t>1.10.</t>
  </si>
  <si>
    <t>1.9.</t>
  </si>
  <si>
    <t>1.8.</t>
  </si>
  <si>
    <t>1.7.</t>
  </si>
  <si>
    <t>1.6.</t>
  </si>
  <si>
    <t>1.5.</t>
  </si>
  <si>
    <t>1.4.</t>
  </si>
  <si>
    <t>1.3.</t>
  </si>
  <si>
    <t>1.2.</t>
  </si>
  <si>
    <t>1.1.</t>
  </si>
  <si>
    <t>2 SPEED BUMP (1 1/1; 1 1/2)</t>
  </si>
  <si>
    <t>1.</t>
  </si>
  <si>
    <r>
      <rPr>
        <b/>
        <sz val="10"/>
        <rFont val="Arial"/>
        <family val="2"/>
        <charset val="238"/>
      </rPr>
      <t>* NATKRIVANJE POVRŠINA</t>
    </r>
    <r>
      <rPr>
        <sz val="10"/>
        <rFont val="Arial"/>
        <family val="2"/>
        <charset val="238"/>
      </rPr>
      <t xml:space="preserve">
Postavljanje šatora ili izrada konstrukcije za natkrivanje armiranobetonskih površina radi sprečavanja nepovoljnih utjecaja oborina, vjetra ili sunčevog sjaja na površinama koje se izvode (utjecaj oborina, nanosi prljaštine, sitinih čestica i slično od strane vjetra, prebrzo isušivanje zaglađenih površina ili stvaranje pukotina i otvora na betonskim površinama zbog djelovanja sunčevog sjaja). Obračun po m2 tlocrtne projekcije površine koja se natkriva. </t>
    </r>
  </si>
  <si>
    <r>
      <rPr>
        <b/>
        <sz val="10"/>
        <rFont val="Arial"/>
        <family val="2"/>
        <charset val="238"/>
      </rPr>
      <t>* ARMATURA</t>
    </r>
    <r>
      <rPr>
        <sz val="10"/>
        <rFont val="Arial"/>
        <family val="2"/>
        <charset val="238"/>
      </rPr>
      <t xml:space="preserve">
Nabava, prijevoz i ugradnja armature, rebrasta armatura, B500B. Ugradnja prema specifikacijama iz projekta. Obračun je po kg ugrađene armature, a u cijenu su uključeni nabava i prijevoz čelika za armiranje; razvrstavanje i čišćenje, sječenje i savijanje; prijevozi i prijenosi; postavljanje, podlaganje i vezanje te eventualno zavarivanje; uključivo sav rad i materijal potreban za dovršenje i postavljanje u projektirani položaj te izrada skela za rad na postavljanju armature. 
</t>
    </r>
    <r>
      <rPr>
        <b/>
        <sz val="10"/>
        <rFont val="Arial"/>
        <family val="2"/>
        <charset val="238"/>
      </rPr>
      <t>Armatura zavojitih površina izvodi se izričito od armatunih šipki u zadanom obliku i radijusu!</t>
    </r>
  </si>
  <si>
    <r>
      <rPr>
        <b/>
        <sz val="10"/>
        <rFont val="Arial"/>
        <family val="2"/>
        <charset val="238"/>
      </rPr>
      <t>* 4. FAZA ZAVRŠNE OBRADE BETONA</t>
    </r>
    <r>
      <rPr>
        <sz val="10"/>
        <rFont val="Arial"/>
        <family val="2"/>
        <charset val="238"/>
      </rPr>
      <t xml:space="preserve">
Obrada betona specijalnim zaobljenim gleterima sa minimalno 4 prijelaza. Jedinična cijena obuhvaća cijenu izvođenja minimalno 4 prijalaza (ne obračunava se četvrostruka površina obrađenog betona). Ukoliko Izvođač nakon izvođenja 4 prijelaza nije dobio zahtjevanu kvalitetu završne obrade dodatne prijelaze izvest će o vlastitom trošku. Ukoliko izvođač nije dobio zahtjevanu kvalitetu a beton se stvrdnio do te mjere da se ne može više izvoditi 4. faza obrade betona Izvođač će ukloniti izvedeno te će pristupiti ponovnoj izvedbi elementa o svom trošku. </t>
    </r>
    <r>
      <rPr>
        <b/>
        <sz val="10"/>
        <rFont val="Arial"/>
        <family val="2"/>
        <charset val="238"/>
      </rPr>
      <t>Nije dozvoljena upotreba aditiva i dodataka za postizanje zahtjevane kvalitete završne obrade kao niti postizanje zahtjevane kvalitete sa premazima na izvedenoj površini.</t>
    </r>
    <r>
      <rPr>
        <sz val="10"/>
        <rFont val="Arial"/>
        <family val="2"/>
        <charset val="238"/>
      </rPr>
      <t xml:space="preserve">  
Po izvedbi 4. Faze završne obrade betona površina mora imati zaglađenost razreda CSC4 sukladno normi ACI (American Concrete Institute) 347.3R-13 (izdanje siječanj 2014 ili novije) ili jednakovrijedno.</t>
    </r>
  </si>
  <si>
    <r>
      <rPr>
        <b/>
        <sz val="10"/>
        <rFont val="Arial"/>
        <family val="2"/>
        <charset val="238"/>
      </rPr>
      <t>* 3. FAZA ZAVRŠNE OBRADE BETONA</t>
    </r>
    <r>
      <rPr>
        <sz val="10"/>
        <rFont val="Arial"/>
        <family val="2"/>
        <charset val="238"/>
      </rPr>
      <t xml:space="preserve">
Obrada betona ''bull trowel'' tehnikom, odnosno sa gleterima od magnezija. Minimalne dimenzije gletera su 30x90 cm kako bi se smanjio broj potrebnih prijelaza.</t>
    </r>
  </si>
  <si>
    <r>
      <rPr>
        <b/>
        <sz val="10"/>
        <rFont val="Arial"/>
        <family val="2"/>
        <charset val="238"/>
      </rPr>
      <t>* 2. FAZA ZAVRŠNE OBRADE BETONA</t>
    </r>
    <r>
      <rPr>
        <sz val="10"/>
        <rFont val="Arial"/>
        <family val="2"/>
        <charset val="238"/>
      </rPr>
      <t xml:space="preserve">
Obrada betona zakrivljenim epoxy resin gleterima u zadanim radijusima u dva prijelaza. Kvalitetu prvog prijelaza potvrđuje nadzorni inženjer te nakon toga daje dozvolu za izvođenje drugog prijelaza. Jedinična cijena obuhvaća cijenu izvođenja prvog i drugog prijelaza (ne obračunava se dvostruka površina obrađenog betona)!</t>
    </r>
  </si>
  <si>
    <r>
      <rPr>
        <b/>
        <sz val="10"/>
        <rFont val="Arial"/>
        <family val="2"/>
        <charset val="238"/>
      </rPr>
      <t>* 1. FAZA ZAVRŠNE OBRADE BETONA</t>
    </r>
    <r>
      <rPr>
        <sz val="10"/>
        <rFont val="Arial"/>
        <family val="2"/>
        <charset val="238"/>
      </rPr>
      <t xml:space="preserve">
Izvlačenje betona u zadanim radijusima i površinama. Stavka obuhvaća grubo planiranje ugrađenog betona u zadanim radijusima i površinama.</t>
    </r>
  </si>
  <si>
    <r>
      <rPr>
        <b/>
        <sz val="10"/>
        <rFont val="Arial"/>
        <family val="2"/>
        <charset val="238"/>
      </rPr>
      <t>* BETON C 35/45</t>
    </r>
    <r>
      <rPr>
        <sz val="10"/>
        <rFont val="Arial"/>
        <family val="2"/>
        <charset val="238"/>
      </rPr>
      <t xml:space="preserve">
Izradu površina od armiranog betona klase C 35/45 najvećeg zrna agregata 8 mm (sprave).  Obračun je po m3 ugrađenog betona po projektiranim mjerama, a u jediničnu cijenu su uključeni nabava betona, svi prijevozi i prijenosi, izrada, montaža i demontaža oplate i skele, rad na ugradnji i njezi betona, izrada radnih i stalnih dilatacija sa zapunjavanjem, te sav drugi potrebni rad i materijal. Tehnološki prvo se izvodi predbeton debljine 10 cm sa shotcrete tehnikom sa dozvoljenim odstupanjem </t>
    </r>
    <r>
      <rPr>
        <sz val="10"/>
        <rFont val="Calibri"/>
        <family val="2"/>
        <charset val="238"/>
      </rPr>
      <t>±</t>
    </r>
    <r>
      <rPr>
        <sz val="10"/>
        <rFont val="Arial"/>
        <family val="2"/>
        <charset val="238"/>
      </rPr>
      <t xml:space="preserve"> 1 cm te je nastavak radova moguć tek po odobrenju nadzornog inženjera.  Površine moraju imati konačnu završnu obradu do ''crnog sjaja''. </t>
    </r>
    <r>
      <rPr>
        <b/>
        <sz val="10"/>
        <rFont val="Arial"/>
        <family val="2"/>
        <charset val="238"/>
      </rPr>
      <t>Oplata koja se koristi mora biti isključivo glatka!</t>
    </r>
  </si>
  <si>
    <r>
      <rPr>
        <b/>
        <sz val="10"/>
        <rFont val="Arial"/>
        <family val="2"/>
        <charset val="238"/>
      </rPr>
      <t>* BETON C 30/37</t>
    </r>
    <r>
      <rPr>
        <sz val="10"/>
        <rFont val="Arial"/>
        <family val="2"/>
        <charset val="238"/>
      </rPr>
      <t xml:space="preserve">
Izradu površina od armiranog betona klase betona C 30/37 najvećeg zrna agregata 16 mm (za vozne površine).  Obračun je po m3 ugrađenog betona po projektiranim mjerama, a u jediničnu cijenu su uključeni nabava betona, svi prijevozi i prijenosi, izrada, montaža i demontaža oplate i skele, rad na ugradnji i njezi betona, izrada radnih i stalnih dilatacija sa zapunjavanjem, te sav drugi potrebni rad i materijal. Površine moraju imati konačnu završnu obradu do ''crnog sjaja''. </t>
    </r>
    <r>
      <rPr>
        <b/>
        <sz val="10"/>
        <rFont val="Arial"/>
        <family val="2"/>
        <charset val="238"/>
      </rPr>
      <t>Oplata koja se koristi mora biti isključivo glatka!</t>
    </r>
  </si>
  <si>
    <r>
      <rPr>
        <b/>
        <sz val="10"/>
        <rFont val="Arial"/>
        <family val="2"/>
        <charset val="238"/>
      </rPr>
      <t>* ZAVRŠNA PRIPREMA TAMPONSKOG SLOJA</t>
    </r>
    <r>
      <rPr>
        <sz val="10"/>
        <rFont val="Arial"/>
        <family val="2"/>
        <charset val="238"/>
      </rPr>
      <t xml:space="preserve">
Fino planiranje tamponskog sloja sa izradom potrebnih padova prije izvedbe betonskih radova. Cijena stavke obuhvaća i popunu neravnina drobljenim kamenim materijalom.
</t>
    </r>
  </si>
  <si>
    <r>
      <rPr>
        <b/>
        <sz val="10"/>
        <rFont val="Arial"/>
        <family val="2"/>
        <charset val="238"/>
      </rPr>
      <t>* TAMPONSKI SLOJ</t>
    </r>
    <r>
      <rPr>
        <sz val="10"/>
        <rFont val="Arial"/>
        <family val="2"/>
        <charset val="238"/>
      </rPr>
      <t xml:space="preserve">
Izrada nosivog sloja (Ms≥60 MN/m2) od prirodnog drobljenog kamenog materijala, najvećeg zrna 63 mm, debljine prema projektu.  U cijenu je uključena nabava, dobava materijala, utovar, prijevoz, i ugradnja (strojno razastiranje, planiranje i zbijanje do traženog modula stišljivosti ili stupnja zbijenosti) na uređenu i preuzetu podlogu. Obračun je po m3 ugrađenog materijala u zbijenom stanju. Izvedba, kontrola kakvoće i obračun prema OTU 5-01  ili jednakovrijedno.
</t>
    </r>
  </si>
  <si>
    <t xml:space="preserve">NAPOMENA: 
Skate park se gradi na licu mjesta sa shotcrete tehnikom (tehnika špricanja mikro betona pod pritiskom), ručna obrada betona sprava do "crnog sjaja" bez aditiva i dodataka. Strojna obrada vozne podloge bez aditiva i dodataka.
Ukoliko stavke ovog poglavlja obuhvaćaju dolje navedne stavke one se odnose na:
</t>
  </si>
  <si>
    <t>Njega betona uključena u cijeni stavki te se neće posebno naplačivati.</t>
  </si>
  <si>
    <t>Izrada zaobljenja radijusa 20 mm i 2,5-3 mm prema projektnoj dokumentaciji ručnim gleterima sa epoxy resin uključeni su u cijenu stavki sprava te se neće dodatno obračunavati.</t>
  </si>
  <si>
    <t>Izrada dilatacija i sva potrebna zasijecanja su u cijeni stavki te se neće dodatno obračunavati.</t>
  </si>
  <si>
    <t>Sprave i vozne površine</t>
  </si>
  <si>
    <r>
      <rPr>
        <sz val="10"/>
        <rFont val="Arial CE"/>
        <family val="2"/>
        <charset val="238"/>
      </rPr>
      <t>Obračun po m</t>
    </r>
    <r>
      <rPr>
        <vertAlign val="superscript"/>
        <sz val="10"/>
        <rFont val="Arial CE"/>
        <charset val="238"/>
      </rPr>
      <t>3</t>
    </r>
  </si>
  <si>
    <t xml:space="preserve">Zamjena sloja slabog temeljnog tla boljim materijalom - kamenim materijalom, predviđene debljine cca. 50 cm ili prema zahtjevu nadzornog inženjera. Rad uključuje iskop sloja slabog materijala u temeljnom tlu s odvozom na odlagalište, uređenje posteljice te njegovu zamjenu izradom zbijenog nasipnog sloja od kamenog materijala. Stavka uključuje nabavu, prijevoz i ugradnju kamenog materijala. Izvođač radova dužan je osigurati sva potrebna ispitivanja radi uvida u kakvoću izvedene zamjene. Primjenu tog materijala odobrava Nadzorni Inženjer. Obračun u kubičnim metrima potpuno završenog i zbijenog sloja. </t>
  </si>
  <si>
    <t>6.</t>
  </si>
  <si>
    <r>
      <t>m</t>
    </r>
    <r>
      <rPr>
        <vertAlign val="superscript"/>
        <sz val="10"/>
        <rFont val="Arial"/>
        <family val="2"/>
        <charset val="238"/>
      </rPr>
      <t>2</t>
    </r>
  </si>
  <si>
    <r>
      <rPr>
        <sz val="10"/>
        <rFont val="Arial CE"/>
        <family val="2"/>
        <charset val="238"/>
      </rPr>
      <t>Obračun po m</t>
    </r>
    <r>
      <rPr>
        <vertAlign val="superscript"/>
        <sz val="10"/>
        <rFont val="Arial CE"/>
        <charset val="238"/>
      </rPr>
      <t>2</t>
    </r>
  </si>
  <si>
    <t>Uređenje zelenih površina s pripremom tla (fino planiranje, grabljanje i sl.), nabavom, prijevozom i ugradnjom mineralnog gnojiva (10 dkg/m2) i travnate smjese (4,0 dkg/m2), te jednokratnim zalijevanjem. Stavka obuhvaća sav rad, opremu i materijal potreban za uređenje zelenih površina. Obračun po stvarno izvršenim radovima, ovjerenim u građevinskoj knjizi po nadzornom inženjeru.</t>
  </si>
  <si>
    <t>5.</t>
  </si>
  <si>
    <r>
      <rPr>
        <sz val="10"/>
        <rFont val="Arial CE"/>
        <family val="2"/>
        <charset val="238"/>
      </rPr>
      <t>Obračun po m</t>
    </r>
    <r>
      <rPr>
        <vertAlign val="superscript"/>
        <sz val="10"/>
        <rFont val="Arial CE"/>
        <charset val="238"/>
      </rPr>
      <t>3</t>
    </r>
    <r>
      <rPr>
        <sz val="10"/>
        <rFont val="Arial CE"/>
        <family val="2"/>
        <charset val="238"/>
      </rPr>
      <t xml:space="preserve"> </t>
    </r>
  </si>
  <si>
    <t xml:space="preserve">Izrada zemljanih nasipa materijalom iz iskopa trase i pozajmišta kojeg osigurava Izvođač. Ovaj rad obuhvaća strojno nasipanje i razastiranje, prema potrebi vlaženje ili sušenje, planiranje nasipnih slojeva debljine i nagiba prema projektu odnosno utvrđenih pokusnom dionicom, te zbijanje s odgovarajućim sredstvima. U cijeni je uključen sav rad i materijal te planiranje pokosa nasipa i čišćenje okoline. Obračun po kubičnom metru stvarno izvedenog nasipa. </t>
  </si>
  <si>
    <r>
      <t xml:space="preserve">Uređenje slabo nosivog temeljnog tla i posteljice polaganjem  netkanog geotekstila, mase 300 gr/m2. Uređenje slabo nosivog temeljnog tla i posteljice polaganjem geotekstila načina ugradnje (preklapanjem, zavarivanjem ili šivanjem) te kakvoće prema projektu, na prethodno poravnato tlo. Obračun je prema stvarnoj površini tla na koji je položen geotekstil (preklopi se ne uračunavaju) u četvornim metrima. U cijenu je uključen sav rad, nabava geotekstila i materijala za poravnavanje te ostalog potrebnog materijala, transporti i oprema za pripremu podloge i polaganje geotekstila, kao i ispitivanja i kontrola kakvoće. Izvedba, kontrola kakvoće i obračun prema OTU 2-08.4 ili jednakovrijedno. </t>
    </r>
    <r>
      <rPr>
        <b/>
        <sz val="10"/>
        <rFont val="Arial"/>
        <family val="2"/>
        <charset val="238"/>
      </rPr>
      <t>Ugradnju geotekstila odobra Nadzorni inženjer nakon provedenih kontrolnih ispitivanja modula stišljivosti posteljice.</t>
    </r>
  </si>
  <si>
    <t>Izrada posteljice neovisno o vrsti materijala, Sz≥100 %, Ms≥20 Mn/m2. Strojna izrada posteljice neovisno o vrsti materijala, završnog sloja usjeka ili nasipa, ujednačene nosivosti s grubim i finim planiranjem, eventualnom sanacijom pojedinih manjih površina slabijeg materijala i zbijanjem do tražene zbijenosti uz potrebno vlaženje ili sušenje. Izrada posteljice mora biti prema projektu, osobito obzirom na visinske kote, postignute nagibe i zbijenost materijala. Obračun je u četvornim metrima uređene i zbijene posteljice. U cijeni je uključen sav rad, materijal te prijevozi, potrebni za potpuno dovršenje uređene i zbijene posteljice, uključujući i ispitivanje i kontrolu kakvoće. Izvođač nudi jedinstvenu cijenu na osnovu obilaska budućeg gradilišta.</t>
  </si>
  <si>
    <t xml:space="preserve">Strojni široki iskop materijaal neovisno o kategoriji tla, prema odredbama projekta s deponiranjem iskopanog materijala na gradilišnoj deponiji zbog kasnije izrade nasipa i uređenja zelenih površina te utovar i odvoz viška materijala na mjesto oporabe ili zbrinjavanja. Rad se mjeri u kubičnim metrima stvarno iskopanog humusa, mjereno u sraslom stanju, a u jediničnu cijenu uračunati su svi radovi na iskopu humusa sa deponiranjem na gradilišnoj deponiji, radovi na uređenju i čišćenju pokosa od labilnih blokova i rastresitog materijala, planiranje iskopanih i susjednih površina te utovar i odvoz viška materijala na mjesto oporabe ili zbrinjavanja. Izvođač nudi jedinstvenu cijenu na osnovu obilaska budućeg gradilišta.     </t>
  </si>
  <si>
    <r>
      <t>m</t>
    </r>
    <r>
      <rPr>
        <vertAlign val="superscript"/>
        <sz val="11"/>
        <rFont val="Calibri"/>
        <family val="2"/>
        <charset val="238"/>
        <scheme val="minor"/>
      </rPr>
      <t>2</t>
    </r>
  </si>
  <si>
    <r>
      <t>Obračun po m</t>
    </r>
    <r>
      <rPr>
        <vertAlign val="superscript"/>
        <sz val="11"/>
        <rFont val="Calibri"/>
        <family val="2"/>
        <charset val="238"/>
        <scheme val="minor"/>
      </rPr>
      <t>2</t>
    </r>
  </si>
  <si>
    <t>Uklanjanje grmlja, šiblja i drveća neovisno o promjeru.  Ovaj rad obuhvaća uklanjanje grmlja, šiblja i drveća s odsijecanjem grana na dužine pogodne za prijevoz, čišćenje i uklanjanje sveg nepotrebnog materijala zaostalog nakon izvedenih radova, uklanjanje panjeva,  prijevoz na odlagalište te uključivo uređenje istog.  Izvedba, kontrola kakvoće i obračun prema OTU 1-03.1 ili jednakovrijedno. Izvođač nudi jedinstvenu cijenu na osnovu obilaska budućeg gradilišta.</t>
  </si>
  <si>
    <t>izjava ovlašetnog geodete o izvedenom stanju</t>
  </si>
  <si>
    <r>
      <rPr>
        <sz val="10"/>
        <rFont val="Arial CE"/>
        <family val="2"/>
        <charset val="238"/>
      </rPr>
      <t>m</t>
    </r>
    <r>
      <rPr>
        <vertAlign val="superscript"/>
        <sz val="10"/>
        <rFont val="Arial CE"/>
        <charset val="1"/>
      </rPr>
      <t>2</t>
    </r>
  </si>
  <si>
    <t xml:space="preserve">geodetski snimak izvedenog stanja </t>
  </si>
  <si>
    <t>geodetski snimak izvedenih armiranobetonskih površina sa sa izračunom količina (beton po m3, završne obrade betona po m2)</t>
  </si>
  <si>
    <t>geodetski snimak izvedenih tamponskih slojeva sa izračunom količina (tamponski sloj po m3, završna prirprema po m2)</t>
  </si>
  <si>
    <t xml:space="preserve">iskolčenje na terenu i snimak postojećeg terena </t>
  </si>
  <si>
    <t>elaborata iskolčenja</t>
  </si>
  <si>
    <t xml:space="preserve">Iskolčenje trase i svih objekata unutar zahvata, čime su obuhvaćena sva mjerenja kojima se podaci prenose na teren, osiguranje karakterističnih točaka, obavljanje i održavanje iskolčenih oznaka za vrijeme građenja. Obračun po m2 tlocrtne projekcije.
           </t>
  </si>
  <si>
    <t>UKUPNO</t>
  </si>
  <si>
    <t>Jed.cij.</t>
  </si>
  <si>
    <t>Količina</t>
  </si>
  <si>
    <t>Jed. mj.</t>
  </si>
  <si>
    <t>OPIS RADA</t>
  </si>
  <si>
    <t>R. br.</t>
  </si>
  <si>
    <t>6.18.</t>
  </si>
  <si>
    <t>6.17.</t>
  </si>
  <si>
    <t>6.16.</t>
  </si>
  <si>
    <t>6.15.</t>
  </si>
  <si>
    <t>6.14.</t>
  </si>
  <si>
    <t>6.13.</t>
  </si>
  <si>
    <t>6.12.</t>
  </si>
  <si>
    <t>6.11.</t>
  </si>
  <si>
    <t>6.10.</t>
  </si>
  <si>
    <t>6.9.</t>
  </si>
  <si>
    <t>6.8.</t>
  </si>
  <si>
    <t>6.7.</t>
  </si>
  <si>
    <t>6.6.</t>
  </si>
  <si>
    <t>6.5.</t>
  </si>
  <si>
    <t>6.4.</t>
  </si>
  <si>
    <t>6.3.</t>
  </si>
  <si>
    <t>6.2.</t>
  </si>
  <si>
    <t>Tamponski sloj sprava  (Ms≥60 MN/m2)</t>
  </si>
  <si>
    <t>6.1.</t>
  </si>
  <si>
    <t>VULCANO WITH SPEED BUMP</t>
  </si>
  <si>
    <t>5.11.</t>
  </si>
  <si>
    <t>m'</t>
  </si>
  <si>
    <t>Čelične cijevi promjera Ø60 mm</t>
  </si>
  <si>
    <t>5.10.</t>
  </si>
  <si>
    <t>Pravokutni čelični profili dimenzija 120x60 mm</t>
  </si>
  <si>
    <t>5.9.</t>
  </si>
  <si>
    <t>5.8.</t>
  </si>
  <si>
    <t>5.7.</t>
  </si>
  <si>
    <t>5.6.</t>
  </si>
  <si>
    <t>5.5.</t>
  </si>
  <si>
    <t>5.4.</t>
  </si>
  <si>
    <t>5.3.</t>
  </si>
  <si>
    <t>5.2.</t>
  </si>
  <si>
    <t>5.1.</t>
  </si>
  <si>
    <t>STREET AREA</t>
  </si>
  <si>
    <t>4.10.</t>
  </si>
  <si>
    <t>CHINA WALL WITH CURB</t>
  </si>
  <si>
    <t>POLE JAM</t>
  </si>
  <si>
    <t>2.18.</t>
  </si>
  <si>
    <t>2.17.</t>
  </si>
  <si>
    <t>2.16.</t>
  </si>
  <si>
    <t>2.15.</t>
  </si>
  <si>
    <t>2.14.</t>
  </si>
  <si>
    <t>2.13.</t>
  </si>
  <si>
    <t>2.12.</t>
  </si>
  <si>
    <t>2.11.</t>
  </si>
  <si>
    <t>2.10.</t>
  </si>
  <si>
    <t>2 SPEED BUMP</t>
  </si>
  <si>
    <t>Pravokutni čelični profili dimenzija 80x60 mm</t>
  </si>
  <si>
    <t>HIP POLE JAM</t>
  </si>
  <si>
    <r>
      <rPr>
        <b/>
        <sz val="10"/>
        <rFont val="Arial"/>
        <family val="2"/>
        <charset val="238"/>
      </rPr>
      <t>* PRAVOKUTNI ČELIČNI PROFILI DIMENZIJA 120x60 mm</t>
    </r>
    <r>
      <rPr>
        <sz val="10"/>
        <rFont val="Arial"/>
        <family val="2"/>
        <charset val="238"/>
      </rPr>
      <t xml:space="preserve">
Nabava, prijevoz i ugradnja pravokutnih čeličnih profila dimenzija 120x60 mm debljine stjenke 3 mm, prema projektnoj dokumentaciji. Čelični profil se boja u dva sloja zaštitnim slojem boje te u dva sloja završnim slojem boje prema izboru Investitora. Ugradnja prema specifikacijama iz projekta. Obračun je po m'  čeličnih profila a u cijenu su uključeni nabava i prijevoz, razvrstavanje i čišćenje, sječenje i savijanje; prijevozi i prijenosi; postavljanje, podlaganje i vezanje te ankeri za postavljanje; uključivo sav rad i materijal potreban za dovršenje i postavljanje u projektirani položaj.</t>
    </r>
  </si>
  <si>
    <r>
      <rPr>
        <b/>
        <sz val="10"/>
        <rFont val="Arial"/>
        <family val="2"/>
        <charset val="238"/>
      </rPr>
      <t xml:space="preserve">* ČELIČNE CIJEVI PROMJERA Ø60 mm, </t>
    </r>
    <r>
      <rPr>
        <sz val="10"/>
        <rFont val="Arial"/>
        <family val="2"/>
        <charset val="238"/>
      </rPr>
      <t xml:space="preserve">
Nabava, prijevoz i ugradnja čeličnih cijevi, promjera Ø60  mm, debljine stjenke 3 mm, prema projektnoj dokumentaciji. Ukoliko čelična cijev nije cinčana onda se čelična cijev mora obojati u dva sloja zaštitnim slojem boje te u dva sloja završnim slojem boje prema izboru Investitora. Ugradnja prema specifikacijama iz projekta. Obračun je po m' čelićnih cijevi, a u cijenu su uključeni nabava i prijevoz, razvrstavanje i čišćenje, sječenje i savijanje; prijevozi i prijenosi; postavljanje, podlaganje i vezanje te ankeri za postavljanje; uključivo sav rad i materijal potreban za dovršenje i postavljanje u projektirani položaj.</t>
    </r>
  </si>
  <si>
    <t>Aramtura</t>
  </si>
  <si>
    <t>Završna priprema tamponskog sloja</t>
  </si>
  <si>
    <t>Tamponski sloj   (Ms≥60 MN/m2)</t>
  </si>
  <si>
    <t>POOL SECTION</t>
  </si>
  <si>
    <t>REKAPITULACIJA UKUPNO</t>
  </si>
  <si>
    <t>str.</t>
  </si>
  <si>
    <t>V/02</t>
  </si>
  <si>
    <t>IV/01</t>
  </si>
  <si>
    <t>URBANA OPREMA</t>
  </si>
  <si>
    <t>II/17</t>
  </si>
  <si>
    <t>II/18</t>
  </si>
  <si>
    <r>
      <rPr>
        <sz val="10"/>
        <rFont val="Arial Narrow"/>
        <family val="2"/>
      </rPr>
      <t>UREĐENJE TERENA</t>
    </r>
    <r>
      <rPr>
        <sz val="11"/>
        <rFont val="Arial Narrow"/>
        <family val="2"/>
      </rPr>
      <t xml:space="preserve">
</t>
    </r>
    <r>
      <rPr>
        <sz val="10"/>
        <rFont val="Arial Narrow"/>
        <family val="2"/>
      </rPr>
      <t xml:space="preserve">Opći uvjeti:
Prilikom uređenja terena izvođač radova mora se pridržavati svih uvjeta i opisa u projektnoj dokumentaciji kao i važećih propisa.
Gradiva:
Ovi radovi vezani su za uspostavljanje i osposobljavanje terena za građevinsku djelatnost, a odnose se na rezanje grana, čišćenje i sječenje šiblja, otkopavanje i vađenje panjeva i skidanje travnatih busena (humusni sloj) i čišćenje gradilišta od svih nečistoća.
Na gradilištu se moraju, kako u pripremi tako i u izgradnji, organizirati i sprovoditi svi radovi tako da se ne ošteti prirodna slika okoline, da se ne oštete i unište razni uređaji (vodovod, elektrovodovi i sl.), te se sačuvaju postojeća vizura.
Čišćenje terena sastoji se u vađenju šiblja, rušenju ograda, građevina i svih postrojenja koja bi ometala izvršenje radova. 
</t>
    </r>
  </si>
  <si>
    <r>
      <t>Rušenje stabala promjera debla većeg od 30 cm</t>
    </r>
    <r>
      <rPr>
        <sz val="11"/>
        <rFont val="Arial Narrow"/>
        <family val="2"/>
      </rPr>
      <t xml:space="preserve"> s utovarom biljnog otpada u prijevozno sredstvo i transportom na mjesto deponiranja. Obračun se vrši po kom uklonjenog stabla. Izvođač radova je dužan obići trasu i upoznati se sa stanjem na terenu prije davanja ponude. Uklonjeni materijal zbrinuti u skladu sa Pravilnikom o gospodarenju građevnim otpadom (NN 38/08). </t>
    </r>
  </si>
  <si>
    <t xml:space="preserve">Trakasti iskop za izvedbu  FITNESS STAZE 2   (L=33,3 m)
Strojni iskop zemljanog tla, skidanje  na površini P=104,0 m2. Prosječna dubina iskopa je 18,0 cm U svemu kao stavka II/05.
</t>
  </si>
  <si>
    <t>Dodatni široki iskop na površinama sa zatravljenim pokosom...kako bi se planirane uporabne površine povezale sa okolnim terenom predviđeno je ublažavanje velikih visinskih nepravilnosti tako da je na dijelu tih površina predviđen iskop, a na dijelu nasip. Zbog ograničenih geodetskih informacija količina potrebnog iskopa na ovim površinama je računski pretpostavljena. Uvjeti vezani na način iskopa u svemu kao st.II/03. Obračun po m3 izvršenog iskopa u sraslom stanju.</t>
  </si>
  <si>
    <r>
      <t xml:space="preserve">Izvedba AB valjaka - </t>
    </r>
    <r>
      <rPr>
        <b/>
        <sz val="11"/>
        <rFont val="Arial Narrow"/>
        <family val="2"/>
      </rPr>
      <t>sjedalice i stolovi</t>
    </r>
    <r>
      <rPr>
        <sz val="11"/>
        <rFont val="Arial Narrow"/>
        <family val="2"/>
      </rPr>
      <t xml:space="preserve">. Valjci se izvode od lijevanog betona C 25/30 u odgovarajućoj oplati. Beton je armiran polipropilenskim vlaknima. Ugrađeni beton potrebno je pažljivo vibrirati kako bi se postigla pravilna, glatka površina betona bez šupljina, gnijezda i sl. Ukoliko izvedeni elementi ne budu izvedeni prema postavljenim zahtjevima neće se dozvoliti njihovo postavljanje.
Stavka predviđa izradu 3 stola promjera 70 cm i visine 80 cm, te 12 sjedalica promjera 40 cm i visine 50 cm. U svemu prema projektu i detaljnom nacrtu u prilogu. 
Stavka uključuje dobavu i ugradbu betona te izradu oplate.
Obračun po komadu  
</t>
    </r>
  </si>
  <si>
    <r>
      <t xml:space="preserve">Betoniranje temelja za igrala. Izvedba i položaj temelja prema uputstvima proizvođača i dobavljača igrala. Zalijevanje betonom se izvodi nakon postavljanje igračke u temeljne rupe. Zatrpavanje rupa, nabijanje tampona i odvoz viška zemlje uključeno u stavku.Dimenzije rupa:
</t>
    </r>
    <r>
      <rPr>
        <b/>
        <sz val="10"/>
        <rFont val="Arial Narrow"/>
        <family val="2"/>
      </rPr>
      <t xml:space="preserve">1 – Kombinirana igračka </t>
    </r>
    <r>
      <rPr>
        <sz val="10"/>
        <rFont val="Arial Narrow"/>
        <family val="2"/>
      </rPr>
      <t xml:space="preserve">
Iskop: 4 rupe 30X30 cm, dubina 60 cm. 4 rupe 40x40 cm, dubina 70 cm, 2 rupe 70x70 cm, dubina 70 cm. Količina: 2 m3.
Betoniranje: 4 bloka 30X30X60 cm, 4 bloka 40x40x30 cm, 2 bloka 70x70x50 cm. Količina: 1 m3.
</t>
    </r>
    <r>
      <rPr>
        <b/>
        <sz val="10"/>
        <rFont val="Arial Narrow"/>
        <family val="2"/>
      </rPr>
      <t xml:space="preserve">2 -Rotacijska ljuljačka za 2 djece </t>
    </r>
    <r>
      <rPr>
        <sz val="10"/>
        <rFont val="Arial Narrow"/>
        <family val="2"/>
      </rPr>
      <t xml:space="preserve">
Iskop : 1 rupe 40x40 cm, dubina 100 cm. Količina: 0,16 m3.
Betoniranje: 1 blok 40x40x80 cm. Količina: 0,13m3.
</t>
    </r>
    <r>
      <rPr>
        <b/>
        <sz val="10"/>
        <rFont val="Arial Narrow"/>
        <family val="2"/>
      </rPr>
      <t xml:space="preserve">3 - Kombinirana  ljuljačka za 2 djece </t>
    </r>
    <r>
      <rPr>
        <sz val="10"/>
        <rFont val="Arial Narrow"/>
        <family val="2"/>
      </rPr>
      <t xml:space="preserve">
Iskop : 4 rupe 30x30 cm, dubina 60 cm. Količina: 0,22 m3.
Betoniranje: 4 bloka 30x30x30 cm. Količina: 0,11 m3.
</t>
    </r>
    <r>
      <rPr>
        <b/>
        <sz val="10"/>
        <rFont val="Arial Narrow"/>
        <family val="2"/>
      </rPr>
      <t xml:space="preserve">4 - Sprava za vježbanje ravnoteže </t>
    </r>
    <r>
      <rPr>
        <sz val="10"/>
        <rFont val="Arial Narrow"/>
        <family val="2"/>
      </rPr>
      <t xml:space="preserve">
Iskop: 6 rupa 30X30 cm, dubina 60 cm. Količina: 0,32 m3.
Betoniranje: 6 blokova 30X30X30 cm). Količina: 0,16 m3.
</t>
    </r>
    <r>
      <rPr>
        <b/>
        <sz val="10"/>
        <rFont val="Arial Narrow"/>
        <family val="2"/>
      </rPr>
      <t>5 - Street workout sprava za vježbanje</t>
    </r>
    <r>
      <rPr>
        <sz val="10"/>
        <rFont val="Arial Narrow"/>
        <family val="2"/>
      </rPr>
      <t xml:space="preserve">
Iskop: 5 rupa 175x50 cm, dubina 80 cm. Količina: 3,5 m3.
Betoniranje: 5 blokova 175x50x40 cm. Količina: 1,75 m3.
</t>
    </r>
  </si>
  <si>
    <r>
      <rPr>
        <b/>
        <sz val="10"/>
        <rFont val="Arial Narrow"/>
        <family val="2"/>
      </rPr>
      <t xml:space="preserve">6 - Prečka za sklekove </t>
    </r>
    <r>
      <rPr>
        <sz val="10"/>
        <rFont val="Arial Narrow"/>
        <family val="2"/>
      </rPr>
      <t xml:space="preserve">
Iskop : 7 rupa 30x30 cm, dubina 60 cm. Količina: 0,4 m3.
Betoniranje: 7 blokova 30x30x30 cm. Količina: 0,2 m3.
</t>
    </r>
    <r>
      <rPr>
        <b/>
        <sz val="10"/>
        <rFont val="Arial Narrow"/>
        <family val="2"/>
      </rPr>
      <t>7 - Klupa za trbušnjake</t>
    </r>
    <r>
      <rPr>
        <sz val="10"/>
        <rFont val="Arial Narrow"/>
        <family val="2"/>
      </rPr>
      <t xml:space="preserve">
Iskop : 4 rupe 30x30 cm, dubina 60 cm. Količina: 0,22 m3.
Betoniranje: 4 bloka 30x30x30 cm. Količina: 0,11 m3.
</t>
    </r>
    <r>
      <rPr>
        <b/>
        <sz val="10"/>
        <rFont val="Arial Narrow"/>
        <family val="2"/>
      </rPr>
      <t>8 - Sprava za vježbanje Ninja trail</t>
    </r>
    <r>
      <rPr>
        <sz val="10"/>
        <rFont val="Arial Narrow"/>
        <family val="2"/>
      </rPr>
      <t xml:space="preserve">
Iskop: 1 rupa 40x40 cm, dubina 60 cm. Količina: 0,096 m3.
Betoniranje: 1 blok betona 40x40x30 cm. Količina: 0,048 m3.
</t>
    </r>
    <r>
      <rPr>
        <b/>
        <sz val="10"/>
        <rFont val="Arial Narrow"/>
        <family val="2"/>
      </rPr>
      <t>9 - Street workout sprava za vježbanje</t>
    </r>
    <r>
      <rPr>
        <sz val="10"/>
        <rFont val="Arial Narrow"/>
        <family val="2"/>
      </rPr>
      <t xml:space="preserve">
Iskop: 2 rupe 175x50 cm, dubina 80 cm. Količina: 1,4 m3
Betoniranje: 2 bloka 175x50x40 cm. Količina: 0,7 m3.
</t>
    </r>
    <r>
      <rPr>
        <b/>
        <sz val="10"/>
        <rFont val="Arial Narrow"/>
        <family val="2"/>
      </rPr>
      <t>10 - Prepone za preskakanje</t>
    </r>
    <r>
      <rPr>
        <sz val="10"/>
        <rFont val="Arial Narrow"/>
        <family val="2"/>
      </rPr>
      <t xml:space="preserve">
Iskop : 10 rupa 30x30 cm, dubina 60 cm. Količina: 0,54 m3.
Betoniranje: 10 blokova 30x30x30 cm. Količina: 0,27 m3.
</t>
    </r>
    <r>
      <rPr>
        <b/>
        <sz val="10"/>
        <rFont val="Arial Narrow"/>
        <family val="2"/>
      </rPr>
      <t>11 - Šipke za preskakanje</t>
    </r>
    <r>
      <rPr>
        <sz val="10"/>
        <rFont val="Arial Narrow"/>
        <family val="2"/>
      </rPr>
      <t xml:space="preserve">
Iskop : 3 rupe 30x30 cm, dubina 60 cm. Količina: 0,16 m3.
Betoniranje: 3 bloka 30x30x30 cm. Količina: 0,08 m3.
</t>
    </r>
    <r>
      <rPr>
        <b/>
        <sz val="10"/>
        <rFont val="Arial Narrow"/>
        <family val="2"/>
      </rPr>
      <t xml:space="preserve">12 - Žabice za preskok </t>
    </r>
    <r>
      <rPr>
        <sz val="10"/>
        <rFont val="Arial Narrow"/>
        <family val="2"/>
      </rPr>
      <t xml:space="preserve">
Iskop : 5 rupa 30x30 cm, dubina 60 cm. Količina: 0,27 m3.
Betoniranje: 5 blokova 30x30x30 cm. Količina: 0,14 m3.</t>
    </r>
  </si>
  <si>
    <r>
      <rPr>
        <b/>
        <sz val="10"/>
        <rFont val="Arial Narrow"/>
        <family val="2"/>
      </rPr>
      <t xml:space="preserve">13.  Balansna greda, </t>
    </r>
    <r>
      <rPr>
        <sz val="10"/>
        <rFont val="Arial Narrow"/>
        <family val="2"/>
      </rPr>
      <t xml:space="preserve">
Iskop : 3 rupe 30x30 cm, dubina 60 cm. Količina: 0,16 m3.
Betoniranje: 3 bloka 30x30x30 cm. Količina: 0,08 m3.
</t>
    </r>
    <r>
      <rPr>
        <b/>
        <sz val="10"/>
        <rFont val="Arial Narrow"/>
        <family val="2"/>
      </rPr>
      <t xml:space="preserve">14 - Paralelni razboj </t>
    </r>
    <r>
      <rPr>
        <sz val="10"/>
        <rFont val="Arial Narrow"/>
        <family val="2"/>
      </rPr>
      <t xml:space="preserve">
Iskop : 4 rupe 30x30 cm, dubina 60 cm. Količina: 0,22 m3.
Betoniranje: 4 bloka 30x30x30 cm. Količina: 0,11 m3.
</t>
    </r>
    <r>
      <rPr>
        <b/>
        <sz val="10"/>
        <rFont val="Arial Narrow"/>
        <family val="2"/>
      </rPr>
      <t>15 - trasa za balansiranje – japanske stube</t>
    </r>
    <r>
      <rPr>
        <sz val="10"/>
        <rFont val="Arial Narrow"/>
        <family val="2"/>
      </rPr>
      <t xml:space="preserve">
Iskop: 6 rupa 40X40 cm, dubina 40 cm.
</t>
    </r>
  </si>
  <si>
    <r>
      <rPr>
        <sz val="9"/>
        <color indexed="8"/>
        <rFont val="Arial"/>
        <family val="2"/>
        <charset val="238"/>
      </rPr>
      <t>OPĆI UVJETI ZA OPREMU DJEČJEG IGRALIŠTA:
Garancija kvalitete:
Minimalno 25 godina na obojene HPL panele, metalne toplo pocinčane I plastificirane dijelove, inox dijelove.
Minimalno 10 godina na pocinčane dijelove, aluminijske dijelove, protuklizne HPL panele, brizganu plastiku, lance, na tisak na HPL panele.
Minimalno 5 godina na roto lijevanu plastiku, mrežne konstrukcije, opruge.
Minimalno 2 godine na sjedalice, konstruktivne i funkcionalne greške na pokretnim plastičnim ili metalnim dijelovima.
Oprema mora biti serijski tvornički proizvod sa komercijalnim nazivom I šifrom artikla. Proizvod se mora nalaziti u katalogiziranom asortimanu proizvođača I biti isporučen I montiran kod minimalno 5 kupaca. Na zahtijev investitora za svaki pojedini proizvod ponuditelj je dužan popuniti izjavu sa podacima o kupcima I njihovim eventualnim primjedbama u osnovnom I produženom garantnom roku.
Proizvod mora biti EU preferencijalnog podrijekla.
Garancija sigurnost:
Proizvod mora biti označen pločicom proizvođača. U tehničkom listu proizvoda mora jasno biti definirana dimenzija sigurnosne zone I moguće visine pada po mikrozonama.
Sigurnosni certifikati izdani od ovlaštene institucije sa navedenom šifrom artikla, dimenzijama sigurnosne zone I maksimalnom visinom pada. Traženi standardi navedeni su uz opis svakog pojedinog artikla.
Polica osiguranja za ozljede nastale tvorničkom greškom od minimalno 50 milijuna kuna.</t>
    </r>
    <r>
      <rPr>
        <b/>
        <sz val="12"/>
        <color indexed="8"/>
        <rFont val="Arial"/>
        <family val="2"/>
        <charset val="238"/>
      </rPr>
      <t xml:space="preserve">
</t>
    </r>
  </si>
  <si>
    <t xml:space="preserve">Dobava I montaža kombinirane sprave za igranje djece 
Dimenzije: 8,19 x 5,39 x 3,20 metara +/- 5%.
Prilagodjeno za uzrast: od 6 godina.
Prilagođeno za djecu sa posebnim potrebama.
Kapacitet istovremenog igranja: minimalno 18 djece.
Maksimalna visina pada: 1,95 metara.
Maksimalna površina sigurnosne zone: 70 m2.
Igračka se sastoji od slijedećih konstruktivnih elemenata:
Zaobljeno trokutasti toranj minimalne visine 1,9 metaraj.
Viseća platforma.
Nakošena mreža za penjanje.
Cjevasti tobogan minimalne visine 2,7 metara.
Penjalica sa prečkama.
Dva viseča užeta za balansiranje.
Minimalne mogućnost igre:
1 x spuštanje/klizanje, 1 x druženje, 3 x balansiranje, 2 x penjanje, 2 x prelaženje prepreke. Ukupno minimalno 9 elemenata za igru.
Materijali izrade:
Profilirani nosivi stupovi promjera 125 mm +/- 5%  su vruće pocinčani I plastificirani u crno/sivu reljefnu boju. Cijevne konstrukcije I rukovati izrađeni su od inox cijevi 40/2 mm +/- 5%. Čelična vruće pocinčana podkonstrukcija platforme. Podkonstrukcija gazišta od vruće pocinčanih stupova minimalnog promjera 115 mm.
Platforma I gazišta od protukliznih HPL panela minimalne debljine 12,5 mm.
Tobogan od inox cijevi 40-102 mm.
Uže za balansiranje se sastoji od 3 povezana antivandal poliestersa konopa sa čeličnom galvaniziranom jezgrom minimlane debljine 16 mm. Konopi su povezani pomoću aluminijskih spojnica na svakih 30 cm.
Mreža za penjanje od antivandal poliesterskog konopa minimalne debljine 16 mm sa čeličnom galvaniziranom jezgrom i poliamidnim spojnicama.
Spojnice I  kape stupova od poliamida zelene boje.  Zavareni dijelovi rukohvata zatvoreni u poliamidna kučišta zelene boje.
Vijci I spojni material od inox čelika zatvoreni u poliamidna anti vandal kučišta.
Način temeljenja: ukopavanjem I betoniranjem (radovi nisu u cijeni stavke).
Garancija kvalitete: prema općim uvjetima.
Garancija sigurnost: prema općim uvjetima. Standardi sigurnosti EN 1176-1:2017.
</t>
  </si>
  <si>
    <t xml:space="preserve">Dobava i montaža rotacijska ljuljačke za 2 djece.
Dimenzije: 3,23 x 0,33 x 2,40 metara +/- 5%.
Prilagodjeno za uzrast: od 1 godine.
Kapacitet istovremenog igranja: 2 djece.
Maksimalna visina pada: 1,4 metra.
Maksimalna površina sigurnosne zone: 21 m2.
Materijali izrade:
Horizontalna nosiva greda od toplopocinčanih čeličnih cijevi promjera 89 mm i 120 mm +/- 5%.
Dva nosiva stupa od profiliranih čeličnih toplopocinčanih i plastificiranih cijevi promjera 120 mm +/- 5%. Boja stupova sivo/crna reljefna.
Okretni mehanizam od inox čelika za sprečavanje uvijanja lanca I bešumno ljuljanje.
Dodani mehanizam od inox čelika I poliamida za sprečavanje namjernog namatanje lanca na nosivu gredu.
Dva ergonomska gumirana anti shock sjedišta sa inox prihvatnicima lanca, 1x ravno sjedište + 1x sjedište sa zaštitnom košarom za malu djecu.
Vijci I spojni material od inox čelika zatvoreni u poliamidna anti vandal kučišta.
Način temeljenja: ukopavanjem I betoniranjem (radovi nisu u cijeni stavke).
Garancija kvalitete: prema općim uvjetima.
Garancija sigurnost: prema općim uvjetima. Standardi sigurnosti EN 1176-1:2017, EN 1176-6:2017.
</t>
  </si>
  <si>
    <t xml:space="preserve">Dobava i montaža ljuljačke za 2 djece.
Dimenzije: 3,33 x 1,86 x 2,20 metara +/- 5%.
Prilagodjeno za uzrast: od 2 godine.
Kapacitet istovremenog igranja: 2 djece.
Prilagođeno za djecu sa posebnim potrebama.
Maksimalna visina pada: 1,2 metra.
Maksimalna površina sigurnosne zone: 19 m2.
Materijali izrade:
Horizontalna nosiva greda od toplopocinčanih čeličnih cijevi promjera 89 mm +/- 5% I čeličnih ploča minimalne debljine 5 mm.
Stupovi od čeličnih toplopocinčanih cijevi promjera 60 mm +/- 5%.
Okretni mehanizam od inox čelika za sprečavanje uvijanja lanca I bešumno ljuljanje.
Ergonomska gumirana anti shock sjedišta sa inox prihvatnicima lanca.
Ukrasni HPL paneli zelene boje minimalne debljine 13 mm.
Vijci I spojni material od inox čelika zatvoreni u poliamidna anti vandal kučišta.
Način temeljenja: ukopavanjem I betoniranjem (radovi nisu u cijeni stavke).
Garancija kvalitete: prema općim uvjetima.
Garancija sigurnost: prema općim uvjetima. Standardi sigurnosti EN 1176-1:2017, EN 1176-2:2017.
</t>
  </si>
  <si>
    <t xml:space="preserve">Dobava i montaža sprave za balansiranje.
Dimenzije: 2,44 x 2,12 x 1,12 metara +/- 5%.
Prilagođeno za uzrast: od 2 godine
Kapacitet istovremenog igranja: 12 djece.
Prilagođeno za djecu sa posebnim potrebama.
Maksimalna visina pada: 0,45 metara
Maksimalna površina sigurnosne zone: 25 m2.
Sprava je prstenastog oblika I sadrži 5 različitih vježbi za održavanje ravnoteže.
Materijali izrade:
Laminirane imregnirane drvene grede dimenzija 95x95 mm +/-5% sa poliamidnim zaštitnim kapicama, toplopocinčane čelične cijevi, inox cijevi fi 40 mm +/-5%. HPL paneli žute boje minimalne debljine 13 mm, HPL protuklizni paneli minimalne debljine 12,5 mm, antivandal konopi sa čeličnom jezgrom.
Vijci I spojni material od inox čelika zatvoreni u poliamidna anti vandal kučišta.
Način temeljenja: ukopavanjem I betoniranjem (radovi nisu u cijeni stavke).
Garancija kvalitete: prema općim uvjetima.
Garancija sigurnost: prema općim uvjetima. Standardi sigurnosti EN 1176-1:2017.
</t>
  </si>
  <si>
    <t xml:space="preserve">Dobava i montaža street workout sprave za vježbanje.
Dimenzije: 5,15 x 2,85 x 2,52 metara +/-5%.
Prilagodjeno za uzrast: od 14 godina.
Kapacitet istovremenog vježbanja: 10 ljudi.
Maksimalna visina pada: 2,10 metra.
Maksimalna površina sigurnosne zone: 42 m2.
Sprava se sastoji od minimalno slijedećih konstruktivnih elemenata:
Tri Horizontalne prečke visine 2,10 metra +/-5%.
Vertikalne ljestve minimalne visine 2,10 metra.
Tri paralelne horizontalne prečke visine 1,1 metar +/-5%.
Horizontalne ljestve visine 2,40 metara +/-5%.
Materijali izrade:
Nosivi stupovi čeličnih toplopocinčanih i plastificiranih cijevi promjera 102 mm +/- 5%. Boja stupova sivo/crna reljefna. Poklopci stupova od lijevanog aluminija plastificiranog u crnu boju.
Ljestve i horizontalne prečke i rukohvati od inox cijevi promjera 34-60 mm. Konstruktivne pričvrsne obujmice od lijevanog aluminija sa zaobljenim rubovima plastificirane u zelenu boju. Obujmice služe za pričvrščivanje inox cijevnih konstrukcija na vertikalne nosive stupove. Vijci I spojni material od inox čelika zatvoreni u poliamidna anti vandal kučišta. 
Način temeljenja: ukopavanjem I betoniranjem (radovi nisu u cijeni stavke).
Garancija kvalitete: prema općim uvjetima.
Garancija sigurnost: prema općim uvjetima. Standardi sigurnosti EN 16630:2015
</t>
  </si>
  <si>
    <t xml:space="preserve">Dobava I montaža trim sprave Prečke za sklekove.
Dimenzije: 2,29 x 1,65 x 1,21 metara +/-5%.
Prilagodjeno za uzrast: od 14 godine.
Kapacitet istovremenog vježbanja: 2 čovjeka.
Maksimalna visina pada: 1 metar.
Maksimalna površina sigurnosne zone: 20 m2.
Sprava se sastoji od minimalno slijedećih konstruktivnih elemenata:
Dvije horizontalne prečke visine 0,30 metara +/-5%.
Horizontalne prečke visine 1 metar +/-5%.
Horizontalne prečke visine 0,54 metra +/-5%.
Horizontalne ljestve visine 2,40 metara +/-5%.
Materijali izrade:
Profilirani nosivi stupovi dimenzija 95x95 mm +/-5% su vruće pocinčani I plastificirani u reljefnu sivo/crnu boju. Crne poliamidne zaštitne kapice na vrhovima stupova.
Rukovati izrađeni od inox cijevi 40/2 mm.
Upute za vježbanje gravirane na HPL panelu minimalne debljine 13 mm bijele boje.
Vijci I spojni material od inox čelika zatvoreni u poliamidna anti vandal kučišta.
Način temeljenja: ukopavanjem I betoniranjem (radovi nisu u cijeni stavke).
Garancija kvalitete: prema općim uvjetima.
Garancija sigurnost: prema općim uvjetima. Standard sigurnosti EN 16630:2015.
</t>
  </si>
  <si>
    <t xml:space="preserve">Dobava I montaža trim sprave Klupa za trbušnjake.
Dimenzije: 2,06 x 0,94 x 0,92 metara +/-5%.
Prilagodjeno za uzrast: od 14 godine.
Kapacitet istovremenog vježbanja: 1 čovjek.
Maksimalna visina pada: 0,60 metara.
Maksimalna površina sigurnosne zone: 18 m2.
Materijali izrade:
Profilirani nosivi stupovi i kose grede grede dimenzija 95x95 mm +/-5% su vruće pocinčani I plastificirani u reljefnu sivo/crnu boju. Crne poliamidne zaštitne kapice na vrhovima stupova i greda.
Rukohvat izrađeni su od inox cijevi 40/2 mm.
Klupa od zaobljenog protukliznog HPL panela minimalne debljine 12,5 mm smeđe boje. Podkonstrukcija gazišta od inox čelika.
Upute za vježbanje gravirane na HPL panelu minimalne debljine 13 mm bijele boje.
Vijci I spojni material od inox čelika zatvoreni u poliamidna anti vandal kučišta.
Način temeljenja: ukopavanjem I betoniranjem (radovi nisu u cijeni stavke).
Garancija kvalitete: prema općim uvjetima.
Garancija sigurnost: prema općim uvjetima. Standard sigurnosti EN 16630:2015.
</t>
  </si>
  <si>
    <t xml:space="preserve">Dobava i montaža sprave za vježbanje Ninja trail.
Dimenzije: 3,11 x 1,08 x 1,64 metara +/-5%.
Prilagodjeno za uzrast: od 8 godina.
Kapacitet istovremenog vježbanja: 2 djece.
Maksimalna visina pada: 1,65 metra.
Maksimalna površina sigurnosne zone: 25 m2.
Sprava se sastoji od minimalno slijedećih konstruktivnih elemenata:
Nakošena mreže za penjanje minimalne visine 1,6 metara.
Nakošenog panela za penjanje minimalne visine 1,6 metara.
Konopa za penjanje sa minimalno 3 rukohvata.
Materijali izrade:
Profilirani nosivi stupovi dimenzija 95x95 mm +/-5% su vruće pocinčani I plastificirani u reljefnu sivo/crnu boju. Crne poliamidne zaštitne kapice na vrhovima stupova. Podkonstrukcije od vruće cinčanih profila i cijevi.
Horizontalni nosači mreže izrađeni su od inox cijevi 40/2 mm +/- 5%.
Paneli za penjanje od protukliznih HPL panela minimalne debljine 12 mm.
Ukrasni HPL paneli naranđaste boje minimalne debljine 13 mm sa trokutastim otvorima.
Mreža za penjanje od antivandal poliesterskog konopa promjera 16 mm +/- 5% sa čeličnom galvaniziranom jezgrom i poliamidnim spojnicama / rukohvatima.
Vijci I spojni material od inox čelika zatvoreni u poliamidna anti vandal kučišta. 
Način temeljenja: ukopavanjem I betoniranjem (radovi nisu u cijeni stavke).
Garancija kvalitete: prema općim uvjetima.
Garancija sigurnost: prema općim uvjetima. Standardi sigurnosti EN 1176-1:2017.
</t>
  </si>
  <si>
    <t xml:space="preserve">Dobava i montaža street workout sprave za vježbanje.
Dimenzije: 2,0 x 1,4 x 3,0 metara +/-5%.
Prilagodjeno za uzrast: od 14 godina.
Kapacitet istovremenog vježbanja: 5 ljudi.
Maksimalna visina pada: 2,05 metra.
Maksimalna površina sigurnosne zone: 28 m2.
Sprava se sastoji od minimalno slijedećih konstruktivnih elemenata:
Horizontalna prečka visine 2,10 metra +/-5%.
Horizontalna prečka visine 2,40 metra +/-5%.
Vertikalne ljestve minimalne visine 2,40 metra.
Dvovisinska horizontalna prečka sa dodatnim paralelnim rukohvatima za vješanje maksimalne visine 3 metra.
Materijali izrade:
Nosivi stupovi čeličnih toplopocinčanih i plastificiranih cijevi promjera 102 mm +/- 5%. Boja stupova sivo/crna reljefna. Poklopci stupova od lijevanog aluminija plastificiranog u crnu boju.
Ljestve i horizontalne prečke i rukohvati od inox cijevi promjera 34-60 mm.
Konstruktivne pričvrsne obujmice od lijevanog aluminija sa zaobljenim rubovima plastificirane u zelenu boju. Obujmice služe za pričvrščivanje inox cijevnih konstrukcija na vertikalne nosive stupove.
Vijci I spojni material od inox čelika zatvoreni u poliamidna anti vandal kučišta. 
Način temeljenja: ukopavanjem I betoniranjem (radovi nisu u cijeni stavke).
Garancija kvalitete: prema općim uvjetima.
Garancija sigurnost: prema općim uvjetima. Standardi sigurnosti EN 16630:2015.
</t>
  </si>
  <si>
    <t xml:space="preserve">Dobava I montaža trim sprave Prepone za preskakanje.
Dimenzije: 12,10 x 1,20 x 1,00 metara +/-5%.
Prilagodjeno za uzrast: od 14 godine.
Kapacitet istovremenog vježbanja: 2 čovjeka.
Maksimalna visina pada: 0,80 metara.
Maksimalna površina sigurnosne zone: 62 m2.
Sprava se sastoji od minimalno slijedećih konstruktivnih elemenata:
Pet horizontalnih prepona visine 0,82 metara +/-5%.
Materijali izrade:
Profilirani nosivi stupovi dimenzija 95x95 mm +/-5% su vruće pocinčani I plastificirani u reljefnu sivo/crnu boju. Crne poliamidne zaštitne kapice na vrhovima stupova.
Horizontalne prečke izrađeni od inox cijevi 40/2 mm.
Upute za vježbanje gravirane na HPL panelu minimalne debljine 13 mm bijele boje.
Vijci I spojni material od inox čelika zatvoreni u poliamidna anti vandal kučišta.
Način temeljenja: ukopavanjem I betoniranjem (radovi nisu u cijeni stavke).
Garancija kvalitete: prema općim uvjetima.
Garancija sigurnost: prema općim uvjetima. Standard sigurnosti EN 16630:2015.
</t>
  </si>
  <si>
    <t xml:space="preserve">Dobava I montaža trim sprave Šipke za preskakanje,.
Dimenzije: 3,29 x 0,10 x 1,49 metara +/-5%.
Prilagodjeno za uzrast: od 14 godine.
Kapacitet istovremenog vježbanja: 2 čovjeka.
Maksimalna visina pada: 1,2 metra.
Maksimalna površina sigurnosne zone: 18 m2.
Sprava se sastoji od minimalno slijedećih konstruktivnih elemenata:
Horizontalne prečke visine 1,19 metara +/-5%.
Horizontalne prečke visine 0,69 metra +/-5%.
Materijali izrade:
Profilirani nosivi stupovi dimenzija 95x95 mm +/-5% su vruće pocinčani I plastificirani u reljefnu sivo/crnu boju. Crne poliamidne zaštitne kapice na vrhovima stupova.
Horizontalne prečke izrađeni od inox cijevi 40/2 mm.
Upute za vježbanje gravirane na HPL panelu minimalne debljine 13 mm bijele boje.
Vijci I spojni material od inox čelika zatvoreni u poliamidna anti vandal kučišta.
Način temeljenja: ukopavanjem I betoniranjem (radovi nisu u cijeni stavke).
Garancija kvalitete: prema općim uvjetima.
Garancija sigurnost: prema općim uvjetima. Standard sigurnosti EN 16630:2015.
</t>
  </si>
  <si>
    <t xml:space="preserve"> Dobava I montaža trim sprave Žabice za preskok.
Dimenzije: 6,29 x 0,10 x 1,00 metara +/-5%.
Prilagodjeno za uzrast: od 14 godina.
Kapacitet istovremenog vježbanja: 2 čovjeka.
Maksimalna visina pada: 1 metar.
Maksimalna površina sigurnosne zone: 23,5 m2.
Sprava se sastoji od minimalno slijedećih konstruktivnih elemenata:
Sprava se sastoji od 5 stupova visine 1 metar +/- 5%.
Na svakom stupu nalazi se dvostruki zaobljni protuklizni rukohvat.
Materijali izrade:
Profilirani nosivi stupovi dimenzija 95x95 mm +/-5% su vruće pocinčani I plastificirani u reljefnu sivo/crnu boju. Crne poliamidne zaštitne kapice na vrhovima stupova.
Rokohvati od zaobljenog protukliznog HPL panela minimalne debljine 12 mm smeđe boje.
Upute za vježbanje gravirane na HPL panelu minimalne debljine 13 mm bijele boje.
Vijci I spojni material od inox čelika zatvoreni u poliamidna anti vandal kučišta.
Način temeljenja: ukopavanjem I betoniranjem (radovi nisu u cijeni stavke).
Garancija kvalitete: prema općim uvjetima.
Garancija sigurnost: prema općim uvjetima. Standard sigurnosti EN 16630:2015.
</t>
  </si>
  <si>
    <t xml:space="preserve">Dobava I montaža trim sprave Balansna greda.
Dimenzije: 4,69 x 0,10 x 0,62 metara +/-5%.
Prilagodjeno za uzrast: od 6 godine.
Kapacitet istovremenog vježbanja: 2 djece.
Maksimalna visina pada: 0,60 metara.
Maksimalna površina sigurnosne zone: 22 m2.
Materijali izrade:
Profilirani nosivi stupovi i horizontalne grede dimenzija 95x95 mm +/-5% su vruće pocinčani I plastificirani u reljefnu sivo/crnu boju. Crne poliamidne zaštitne kapice na vrhovima stupova.
Upute za vježbanje gravirane na HPL panelu minimalne debljine 13 mm bijele boje.
Vijci I spojni material od inox čelika zatvoreni u poliamidna anti vandal kučišta.
Način temeljenja: ukopavanjem I betoniranjem (radovi nisu u cijeni stavke).
Garancija kvalitete: prema općim uvjetima.
Garancija sigurnost: prema općim uvjetima. Standard sigurnosti EN 16630:2015.
</t>
  </si>
  <si>
    <t xml:space="preserve">Dobava I montaža trim sprave Paralelni razboj.
Dimenzije: 1,70 x 0,75 x 1,21 metara +/-5%.
Prilagodjeno za uzrast: od 14 godine.
Kapacitet istovremenog vježbanja: 1 dijete.
Maksimalna visina pada: 1 metar.
Maksimalna površina sigurnosne zone: 16 m2.
Materijali izrade:
Profilirani nosivi stupovi dimenzija 95x95 mm +/-5% su vruće pocinčani I plastificirani u reljefnu sivo/crnu boju. Crne poliamidne zaštitne kapice na vrhovima stupova.
Paralelni rukohvati izrađeni su od inox cijevi 40/2 mm.
Upute za vježbanje gravirane na HPL panelu minimalne debljine 13 mm bijele boje.
Vijci I spojni material od inox čelika zatvoreni u poliamidna anti vandal kučišta.
Način temeljenja: ukopavanjem I betoniranjem (radovi nisu u cijeni stavke).
Garancija kvalitete: prema općim uvjetima.
Garancija sigurnost: prema općim uvjetima. Standard sigurnosti EN 16630:2015.
</t>
  </si>
  <si>
    <t xml:space="preserve">Dobava I montaža trase za balansiranje – japanske stube.
Dimenzije: 2,30 x 0,60 x 0,30 metara +/-5%.
Prilagodjeno za uzrast: od 3 godine.
Kapacitet istovremenog igranja: minimalno 3 djece.
Prilagođeno za djecu sa posebnim potrebama.
Maksimalna visina pada: 0,60 metara.
Maksimalna površina sigurnosne zone: 18 m2.
Minimalna težina sprave: 400 kg.
Igračka se sastoji od minimalno slijedećih konstruktivnih elemenata:
Japanske stube visine 20-40 cm, 6 komada.
Materijal izrade:
Izrađene su od oblica drveta ariša promjera 330/350 +/-5%.
Način temeljenja: ukopavanjem (radovi nisu u cijeni stavke).
Garancija kvalitete: prema općim uvjetima.
Garancija sigurnost: prema općim uvjetima. Standardi sigurnosti EN 1176-1:2017, EN 1176-3:2017.
</t>
  </si>
  <si>
    <t xml:space="preserve">Izvođač će uspostaviti sustav osiguranja kvalitete kako bi pokazao usuglašenost s važećim zakonima i propisiima te zahtjevima iz Ugovora. Izvođač je dužan u jedinične cijene uključiti: ispitivanja posteljice i tampona (Ispitivanje modula stišljivosti provodi se kružnom pločom Ø300 mm.  Ispitivanje se provodi na svakih 100 m2 uređene površine. Granulometrijski sastav materijala iz nosivog sloja ispituje se na svakih  500 m2 uređene površine), ispitivanje tlačnih čvrstoća ugrađenih betona te ispitivanje vodonepropusnosti ugrađenog betona (VDP). 
 Sav rad i materijal vezan za organizaciju građevinske proizvodnje: ograde, vrata gradilišta, putovi na gradilištu, uredi, blagovaonice, svlačionice, sanitarije gradilišta, spremišta materijala i alata, telefonski, električni, vodovodni i sl. priključci gradilišta, kao i cijena korištenja priključaka, uključeni su u ugovorenu cijenu. 
 Izvođač će fotografirati sve faze izvođenja radova te u elektroničkom obliku (CD-u ili na drugom prijenosnom elektroničkom mediju) iste dostaviti nadzoru i Naručitelju. 
Pravila i propisi koji se odnose na određene instalacije moraju se poštivati za vrijeme izvođenja radova. Instalacije koje su u uporabi moraju se odgovarajuće zaštititi od oštećenja, ukloniti ili premjestiti sukladno zahtjevu vlasnika instalacije. Mrtve instalacije treba odstraniti, zatvoriti ili pokriti. Izvoditelj radova dužan je izvjestiti nadzornog inženjera o položaju ovakvih instalacija. 
Izvođač će snositi trošak i odgovornost za osiguranje i potrošnju svih energenata, vode i drugih usluga koje su mu potrebne. Izvođač će snositi sve troškove posebnog ili privremenog prava prolaza koje može zahtjevati uključivo i one za pristup gradilišta. 
Izvođač će poduzeti razumne mjere da sprijeći oštećenje cesta ili mostova koje su prouzročili njegovi radnici ili su nastala zbog prometovanja njegove mehanizacije. Izvođač je dužan sanirati sve nastale štete uslijed građenja, uključivo i oštećenja na mreži javnih cesta koje se koriste tijekom izvođenja radova. 
</t>
  </si>
  <si>
    <t>VII  SKATE RAMPA  -   PREAMBULA</t>
  </si>
  <si>
    <t>SKATE RAMPA - SEKCIJA 1</t>
  </si>
  <si>
    <t>SKATE RAMPA - SEKCIJA 2</t>
  </si>
  <si>
    <t>SKATE RAMPA - SEKCIJA 3</t>
  </si>
  <si>
    <t xml:space="preserve">jed. cijena </t>
  </si>
  <si>
    <t xml:space="preserve">ukupno </t>
  </si>
  <si>
    <t>jed. Cijena</t>
  </si>
  <si>
    <t>ukupno</t>
  </si>
  <si>
    <t>Sprave i vozne površine - UKUPNO:</t>
  </si>
  <si>
    <t>SKATE RAMPA - SEKCIJA 1 - SVEUKUPNO:</t>
  </si>
  <si>
    <t>Pripremni radovi UKUPNO:</t>
  </si>
  <si>
    <t>Zemljani radovi UKUPNO:</t>
  </si>
  <si>
    <t>Zemljani radovi - UKUPNO:</t>
  </si>
  <si>
    <t>Pripremni radovi - UKUPNO:</t>
  </si>
  <si>
    <t>Sprave i vozne površine UKUPNO:</t>
  </si>
  <si>
    <t>SKATE RAMPA - SEKCIJA 2 - SVEUKUPNO:</t>
  </si>
  <si>
    <t>SKATE RAMPA - SEKCIJA 3 - SVEUKUPNO: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</si>
</sst>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kn&quot;_-;\-* #,##0.00\ &quot;kn&quot;_-;_-* &quot;-&quot;??\ &quot;kn&quot;_-;_-@_-"/>
    <numFmt numFmtId="43" formatCode="_-* #,##0.00\ _k_n_-;\-* #,##0.00\ _k_n_-;_-* &quot;-&quot;??\ _k_n_-;_-@_-"/>
    <numFmt numFmtId="164" formatCode="_-* #,##0.00\ _H_R_K_-;\-* #,##0.00\ _H_R_K_-;_-* &quot;-&quot;??\ _H_R_K_-;_-@_-"/>
    <numFmt numFmtId="165" formatCode="0.000"/>
  </numFmts>
  <fonts count="98">
    <font>
      <sz val="11"/>
      <color theme="1"/>
      <name val="Calibri"/>
      <family val="2"/>
      <charset val="238"/>
      <scheme val="minor"/>
    </font>
    <font>
      <sz val="11"/>
      <name val="Arial Narrow"/>
      <family val="2"/>
      <charset val="238"/>
    </font>
    <font>
      <i/>
      <sz val="10"/>
      <name val="Arial Narrow"/>
      <family val="2"/>
      <charset val="238"/>
    </font>
    <font>
      <sz val="10"/>
      <name val="Arial Narrow"/>
      <family val="2"/>
      <charset val="238"/>
    </font>
    <font>
      <b/>
      <sz val="11"/>
      <name val="Arial Narrow"/>
      <family val="2"/>
      <charset val="238"/>
    </font>
    <font>
      <b/>
      <i/>
      <sz val="10"/>
      <name val="Arial Narrow"/>
      <family val="2"/>
      <charset val="238"/>
    </font>
    <font>
      <b/>
      <sz val="8"/>
      <name val="Arial Narrow"/>
      <family val="2"/>
      <charset val="238"/>
    </font>
    <font>
      <sz val="14"/>
      <name val="Arial Narrow"/>
      <family val="2"/>
      <charset val="238"/>
    </font>
    <font>
      <b/>
      <sz val="12"/>
      <name val="Arial Narrow"/>
      <family val="2"/>
      <charset val="238"/>
    </font>
    <font>
      <sz val="10"/>
      <name val="Arial"/>
      <family val="2"/>
      <charset val="238"/>
    </font>
    <font>
      <sz val="9"/>
      <name val="Arial Narrow"/>
      <family val="2"/>
      <charset val="238"/>
    </font>
    <font>
      <i/>
      <sz val="9"/>
      <name val="Arial Narrow"/>
      <family val="2"/>
      <charset val="238"/>
    </font>
    <font>
      <sz val="10"/>
      <name val="Helv"/>
    </font>
    <font>
      <sz val="10"/>
      <name val="Times New Roman CE"/>
      <family val="1"/>
      <charset val="238"/>
    </font>
    <font>
      <sz val="12"/>
      <name val="Times New Roman CE"/>
      <family val="1"/>
      <charset val="238"/>
    </font>
    <font>
      <sz val="9"/>
      <color indexed="8"/>
      <name val="Arial Narrow"/>
      <family val="2"/>
    </font>
    <font>
      <sz val="11"/>
      <color indexed="8"/>
      <name val="Arial Narrow"/>
      <family val="2"/>
    </font>
    <font>
      <sz val="11"/>
      <name val="Arial"/>
      <family val="2"/>
      <charset val="238"/>
    </font>
    <font>
      <b/>
      <sz val="11"/>
      <name val="Arial Narrow"/>
      <family val="2"/>
    </font>
    <font>
      <b/>
      <sz val="11"/>
      <color indexed="8"/>
      <name val="Arial Narrow"/>
      <family val="2"/>
    </font>
    <font>
      <sz val="11"/>
      <name val="Calibri"/>
      <family val="2"/>
    </font>
    <font>
      <sz val="10"/>
      <name val="Arial Narrow"/>
      <family val="2"/>
    </font>
    <font>
      <sz val="11"/>
      <name val="Arial Narrow"/>
      <family val="2"/>
    </font>
    <font>
      <b/>
      <sz val="12"/>
      <color indexed="8"/>
      <name val="Arial"/>
      <family val="2"/>
      <charset val="238"/>
    </font>
    <font>
      <sz val="11"/>
      <color indexed="8"/>
      <name val="Arial Narrow"/>
      <family val="2"/>
      <charset val="238"/>
    </font>
    <font>
      <sz val="9"/>
      <color indexed="8"/>
      <name val="Arial Narrow"/>
      <family val="2"/>
      <charset val="238"/>
    </font>
    <font>
      <sz val="11"/>
      <color theme="1"/>
      <name val="Calibri"/>
      <family val="2"/>
      <charset val="238"/>
      <scheme val="minor"/>
    </font>
    <font>
      <sz val="11"/>
      <color rgb="FF000000"/>
      <name val="Calibri"/>
      <family val="2"/>
      <charset val="238"/>
    </font>
    <font>
      <sz val="11"/>
      <color theme="1"/>
      <name val="Arial Narrow"/>
      <family val="2"/>
      <charset val="238"/>
    </font>
    <font>
      <sz val="11"/>
      <color rgb="FF000000"/>
      <name val="Arial Narrow"/>
      <family val="2"/>
      <charset val="238"/>
    </font>
    <font>
      <sz val="16"/>
      <color theme="1"/>
      <name val="Arial Narrow"/>
      <family val="2"/>
      <charset val="238"/>
    </font>
    <font>
      <sz val="14"/>
      <color theme="1"/>
      <name val="Arial Narrow"/>
      <family val="2"/>
      <charset val="238"/>
    </font>
    <font>
      <sz val="10"/>
      <color theme="1"/>
      <name val="Arial Narrow"/>
      <family val="2"/>
      <charset val="238"/>
    </font>
    <font>
      <b/>
      <sz val="11"/>
      <color theme="1"/>
      <name val="Arial Narrow"/>
      <family val="2"/>
      <charset val="238"/>
    </font>
    <font>
      <sz val="11"/>
      <color rgb="FFFF0000"/>
      <name val="Arial Narrow"/>
      <family val="2"/>
      <charset val="238"/>
    </font>
    <font>
      <sz val="11"/>
      <color theme="1"/>
      <name val="Arial Narrow"/>
      <family val="2"/>
    </font>
    <font>
      <b/>
      <sz val="10"/>
      <color theme="0"/>
      <name val="Arial Narrow"/>
      <family val="2"/>
    </font>
    <font>
      <b/>
      <sz val="10"/>
      <color rgb="FF000000"/>
      <name val="Arial Narrow"/>
      <family val="2"/>
    </font>
    <font>
      <sz val="10"/>
      <color rgb="FF000000"/>
      <name val="Arial Narrow"/>
      <family val="2"/>
    </font>
    <font>
      <b/>
      <sz val="12"/>
      <color theme="1"/>
      <name val="Arial Narrow"/>
      <family val="2"/>
      <charset val="238"/>
    </font>
    <font>
      <b/>
      <sz val="11"/>
      <color theme="1"/>
      <name val="Arial Narrow"/>
      <family val="2"/>
    </font>
    <font>
      <sz val="10"/>
      <color theme="1"/>
      <name val="Arial Narrow"/>
      <family val="2"/>
    </font>
    <font>
      <b/>
      <sz val="12"/>
      <color theme="1"/>
      <name val="Arial Narrow"/>
      <family val="2"/>
    </font>
    <font>
      <b/>
      <sz val="8"/>
      <color theme="1"/>
      <name val="Arial Narrow"/>
      <family val="2"/>
      <charset val="238"/>
    </font>
    <font>
      <sz val="11"/>
      <color rgb="FF00B050"/>
      <name val="Arial Narrow"/>
      <family val="2"/>
      <charset val="238"/>
    </font>
    <font>
      <b/>
      <sz val="16"/>
      <color theme="1"/>
      <name val="Arial Narrow"/>
      <family val="2"/>
      <charset val="238"/>
    </font>
    <font>
      <sz val="11"/>
      <color theme="1"/>
      <name val="Arial"/>
      <family val="2"/>
      <charset val="238"/>
    </font>
    <font>
      <b/>
      <sz val="11"/>
      <color theme="1"/>
      <name val="Arial"/>
      <family val="2"/>
      <charset val="238"/>
    </font>
    <font>
      <b/>
      <sz val="12"/>
      <color theme="1"/>
      <name val="Arial"/>
      <family val="2"/>
      <charset val="238"/>
    </font>
    <font>
      <b/>
      <sz val="14"/>
      <color theme="1"/>
      <name val="Arial Narrow"/>
      <family val="2"/>
      <charset val="238"/>
    </font>
    <font>
      <sz val="10"/>
      <name val="Arial"/>
      <family val="2"/>
      <charset val="1"/>
    </font>
    <font>
      <sz val="10"/>
      <name val="Arial"/>
      <family val="2"/>
      <charset val="238"/>
    </font>
    <font>
      <sz val="10"/>
      <name val="HRAvantgard"/>
      <charset val="238"/>
    </font>
    <font>
      <b/>
      <sz val="12"/>
      <name val="HRAvantgard"/>
      <charset val="238"/>
    </font>
    <font>
      <b/>
      <sz val="10"/>
      <name val="HRAvantgard"/>
      <charset val="238"/>
    </font>
    <font>
      <sz val="10"/>
      <name val="Arial CE"/>
      <family val="2"/>
      <charset val="238"/>
    </font>
    <font>
      <sz val="12"/>
      <name val="Arial CE"/>
      <charset val="238"/>
    </font>
    <font>
      <b/>
      <sz val="12"/>
      <name val="Arial CE"/>
      <family val="2"/>
      <charset val="238"/>
    </font>
    <font>
      <b/>
      <sz val="10"/>
      <name val="Arial CE"/>
      <family val="2"/>
      <charset val="238"/>
    </font>
    <font>
      <sz val="11"/>
      <name val="Calibri"/>
      <family val="2"/>
      <scheme val="minor"/>
    </font>
    <font>
      <sz val="12"/>
      <name val="Arial CE"/>
      <family val="2"/>
      <charset val="238"/>
    </font>
    <font>
      <b/>
      <sz val="11"/>
      <name val="Arial CE"/>
      <charset val="238"/>
    </font>
    <font>
      <sz val="9"/>
      <name val="Arial CE"/>
      <family val="2"/>
      <charset val="238"/>
    </font>
    <font>
      <sz val="10"/>
      <name val="Arial"/>
      <family val="2"/>
    </font>
    <font>
      <b/>
      <i/>
      <sz val="14"/>
      <name val="HRAvantgard"/>
      <charset val="238"/>
    </font>
    <font>
      <b/>
      <i/>
      <sz val="12"/>
      <name val="Arial CE"/>
      <family val="2"/>
      <charset val="238"/>
    </font>
    <font>
      <b/>
      <i/>
      <sz val="16"/>
      <name val="HRAvantgard"/>
      <charset val="238"/>
    </font>
    <font>
      <b/>
      <i/>
      <sz val="12"/>
      <name val="HRAvantgard"/>
      <charset val="238"/>
    </font>
    <font>
      <sz val="22"/>
      <name val="HRAvantgard"/>
      <charset val="238"/>
    </font>
    <font>
      <b/>
      <i/>
      <sz val="22"/>
      <name val="HRAvantgard"/>
      <charset val="238"/>
    </font>
    <font>
      <sz val="11"/>
      <name val="Arial CE"/>
      <family val="2"/>
      <charset val="238"/>
    </font>
    <font>
      <b/>
      <sz val="11"/>
      <name val="Arial"/>
      <family val="2"/>
      <charset val="238"/>
    </font>
    <font>
      <b/>
      <sz val="12"/>
      <name val="Arial"/>
      <family val="2"/>
      <charset val="238"/>
    </font>
    <font>
      <vertAlign val="superscript"/>
      <sz val="10"/>
      <name val="Arial CE"/>
      <charset val="238"/>
    </font>
    <font>
      <b/>
      <sz val="10"/>
      <color rgb="FFFF0000"/>
      <name val="Arial CE"/>
      <charset val="238"/>
    </font>
    <font>
      <b/>
      <sz val="10"/>
      <name val="Arial"/>
      <family val="2"/>
      <charset val="238"/>
    </font>
    <font>
      <sz val="33"/>
      <color rgb="FFFF0000"/>
      <name val="HRAvantgard"/>
      <charset val="238"/>
    </font>
    <font>
      <sz val="10"/>
      <name val="Calibri"/>
      <family val="2"/>
      <charset val="238"/>
    </font>
    <font>
      <vertAlign val="superscript"/>
      <sz val="10"/>
      <name val="Arial"/>
      <family val="2"/>
      <charset val="238"/>
    </font>
    <font>
      <vertAlign val="superscript"/>
      <sz val="11"/>
      <name val="Calibri"/>
      <family val="2"/>
      <charset val="238"/>
      <scheme val="minor"/>
    </font>
    <font>
      <vertAlign val="superscript"/>
      <sz val="10"/>
      <name val="Arial CE"/>
      <charset val="1"/>
    </font>
    <font>
      <sz val="8"/>
      <color theme="1"/>
      <name val="Arial Narrow"/>
      <family val="2"/>
      <charset val="238"/>
    </font>
    <font>
      <b/>
      <sz val="8"/>
      <color theme="1"/>
      <name val="Arial"/>
      <family val="2"/>
      <charset val="238"/>
    </font>
    <font>
      <sz val="8"/>
      <color theme="1"/>
      <name val="Arial"/>
      <family val="2"/>
      <charset val="238"/>
    </font>
    <font>
      <b/>
      <sz val="9"/>
      <name val="Arial CE"/>
      <charset val="238"/>
    </font>
    <font>
      <sz val="9"/>
      <color rgb="FF000000"/>
      <name val="Arial"/>
      <family val="2"/>
      <charset val="238"/>
    </font>
    <font>
      <sz val="9"/>
      <name val="Arial"/>
      <family val="2"/>
      <charset val="238"/>
    </font>
    <font>
      <b/>
      <sz val="9"/>
      <name val="Arial CE"/>
      <family val="2"/>
      <charset val="238"/>
    </font>
    <font>
      <sz val="9"/>
      <name val="HRAvantgard"/>
      <charset val="238"/>
    </font>
    <font>
      <b/>
      <sz val="9"/>
      <name val="HRAvantgard"/>
      <charset val="238"/>
    </font>
    <font>
      <sz val="9"/>
      <name val="Arial CE"/>
      <charset val="238"/>
    </font>
    <font>
      <b/>
      <sz val="8"/>
      <name val="Arial Narrow"/>
      <family val="2"/>
    </font>
    <font>
      <b/>
      <sz val="10"/>
      <name val="Arial Narrow"/>
      <family val="2"/>
    </font>
    <font>
      <sz val="9"/>
      <color indexed="8"/>
      <name val="Arial"/>
      <family val="2"/>
      <charset val="238"/>
    </font>
    <font>
      <b/>
      <sz val="8"/>
      <name val="Arial"/>
      <family val="2"/>
      <charset val="238"/>
    </font>
    <font>
      <sz val="8"/>
      <name val="Arial"/>
      <family val="2"/>
      <charset val="238"/>
    </font>
    <font>
      <sz val="8"/>
      <name val="Arial Narrow"/>
      <family val="2"/>
      <charset val="238"/>
    </font>
    <font>
      <b/>
      <sz val="11"/>
      <name val="Arial CE"/>
      <family val="2"/>
      <charset val="238"/>
    </font>
  </fonts>
  <fills count="9">
    <fill>
      <patternFill patternType="none"/>
    </fill>
    <fill>
      <patternFill patternType="gray125"/>
    </fill>
    <fill>
      <patternFill patternType="solid">
        <fgColor rgb="FF1F497D"/>
        <bgColor rgb="FF1F497D"/>
      </patternFill>
    </fill>
    <fill>
      <patternFill patternType="solid">
        <fgColor rgb="FFC6D9F0"/>
        <bgColor rgb="FFC6D9F0"/>
      </patternFill>
    </fill>
    <fill>
      <patternFill patternType="solid">
        <fgColor rgb="FFFFFFFF"/>
        <bgColor rgb="FFFFFFFF"/>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C9CCC"/>
        <bgColor rgb="FFFF99CC"/>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bottom style="hair">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thin">
        <color auto="1"/>
      </left>
      <right style="thin">
        <color auto="1"/>
      </right>
      <top/>
      <bottom/>
      <diagonal/>
    </border>
    <border>
      <left style="medium">
        <color auto="1"/>
      </left>
      <right style="thin">
        <color auto="1"/>
      </right>
      <top/>
      <bottom/>
      <diagonal/>
    </border>
    <border>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thin">
        <color auto="1"/>
      </left>
      <right/>
      <top/>
      <bottom/>
      <diagonal/>
    </border>
    <border>
      <left style="thin">
        <color auto="1"/>
      </left>
      <right/>
      <top/>
      <bottom style="thin">
        <color indexed="64"/>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medium">
        <color auto="1"/>
      </left>
      <right style="thin">
        <color auto="1"/>
      </right>
      <top style="medium">
        <color auto="1"/>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s>
  <cellStyleXfs count="23">
    <xf numFmtId="0" fontId="0" fillId="0" borderId="0"/>
    <xf numFmtId="164" fontId="26"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0" fontId="13" fillId="0" borderId="0">
      <alignment horizontal="right" vertical="top"/>
    </xf>
    <xf numFmtId="0" fontId="14" fillId="0" borderId="0">
      <alignment horizontal="justify" vertical="top" wrapText="1"/>
    </xf>
    <xf numFmtId="0" fontId="14" fillId="0" borderId="0">
      <alignment horizontal="right"/>
    </xf>
    <xf numFmtId="0" fontId="9" fillId="0" borderId="0"/>
    <xf numFmtId="0" fontId="27" fillId="0" borderId="0"/>
    <xf numFmtId="0" fontId="12" fillId="0" borderId="0"/>
    <xf numFmtId="0" fontId="9" fillId="0" borderId="0"/>
    <xf numFmtId="0" fontId="50" fillId="0" borderId="0"/>
    <xf numFmtId="0" fontId="50" fillId="0" borderId="0"/>
    <xf numFmtId="0" fontId="51" fillId="0" borderId="0"/>
    <xf numFmtId="0" fontId="63" fillId="0" borderId="0"/>
    <xf numFmtId="0" fontId="50" fillId="0" borderId="0"/>
    <xf numFmtId="0" fontId="9" fillId="0" borderId="0"/>
    <xf numFmtId="0" fontId="51" fillId="8" borderId="0" applyBorder="0" applyProtection="0"/>
    <xf numFmtId="164" fontId="51" fillId="0" borderId="0" applyBorder="0" applyProtection="0"/>
    <xf numFmtId="164" fontId="51" fillId="0" borderId="0" applyBorder="0" applyProtection="0"/>
    <xf numFmtId="164" fontId="51" fillId="0" borderId="0" applyBorder="0" applyProtection="0"/>
  </cellStyleXfs>
  <cellXfs count="633">
    <xf numFmtId="0" fontId="0" fillId="0" borderId="0" xfId="0"/>
    <xf numFmtId="0" fontId="28" fillId="0" borderId="0" xfId="0" applyFont="1"/>
    <xf numFmtId="0" fontId="28" fillId="0" borderId="0" xfId="0" applyFont="1" applyAlignment="1">
      <alignment vertical="center"/>
    </xf>
    <xf numFmtId="0" fontId="28" fillId="0" borderId="0" xfId="0" applyFont="1" applyAlignment="1">
      <alignment horizontal="left"/>
    </xf>
    <xf numFmtId="49" fontId="28" fillId="0" borderId="0" xfId="0" applyNumberFormat="1" applyFont="1" applyAlignment="1">
      <alignment vertical="center"/>
    </xf>
    <xf numFmtId="49" fontId="28" fillId="0" borderId="0" xfId="0" applyNumberFormat="1" applyFont="1"/>
    <xf numFmtId="49" fontId="28" fillId="0" borderId="0" xfId="0" applyNumberFormat="1" applyFont="1" applyAlignment="1">
      <alignment horizontal="left"/>
    </xf>
    <xf numFmtId="49" fontId="28" fillId="0" borderId="0" xfId="0" applyNumberFormat="1" applyFont="1" applyAlignment="1">
      <alignment vertical="center" wrapText="1"/>
    </xf>
    <xf numFmtId="49" fontId="29" fillId="0" borderId="0" xfId="0" applyNumberFormat="1" applyFont="1" applyAlignment="1">
      <alignment horizontal="left" vertical="center" wrapText="1"/>
    </xf>
    <xf numFmtId="49" fontId="28" fillId="0" borderId="0" xfId="0" applyNumberFormat="1" applyFont="1" applyAlignment="1">
      <alignment wrapText="1"/>
    </xf>
    <xf numFmtId="49" fontId="28" fillId="0" borderId="0" xfId="0" applyNumberFormat="1" applyFont="1" applyAlignment="1">
      <alignment horizontal="left" wrapText="1"/>
    </xf>
    <xf numFmtId="49" fontId="29" fillId="0" borderId="0" xfId="0" applyNumberFormat="1" applyFont="1" applyAlignment="1">
      <alignment horizontal="left" wrapText="1"/>
    </xf>
    <xf numFmtId="49" fontId="30" fillId="0" borderId="0" xfId="0" applyNumberFormat="1" applyFont="1" applyAlignment="1">
      <alignment vertical="center" wrapText="1"/>
    </xf>
    <xf numFmtId="0" fontId="31"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vertical="top"/>
    </xf>
    <xf numFmtId="0" fontId="28" fillId="0" borderId="0" xfId="0" applyNumberFormat="1" applyFont="1" applyAlignment="1">
      <alignment horizontal="justify" vertical="top"/>
    </xf>
    <xf numFmtId="2" fontId="31" fillId="0" borderId="0" xfId="0" applyNumberFormat="1" applyFont="1" applyAlignment="1">
      <alignment horizontal="right"/>
    </xf>
    <xf numFmtId="2" fontId="28" fillId="0" borderId="0" xfId="0" applyNumberFormat="1" applyFont="1" applyAlignment="1">
      <alignment horizontal="right"/>
    </xf>
    <xf numFmtId="2" fontId="32" fillId="0" borderId="0" xfId="0" applyNumberFormat="1" applyFont="1" applyAlignment="1">
      <alignment horizontal="right"/>
    </xf>
    <xf numFmtId="0" fontId="32" fillId="0" borderId="0" xfId="0" applyFont="1" applyAlignment="1">
      <alignment vertical="top"/>
    </xf>
    <xf numFmtId="0" fontId="32" fillId="0" borderId="0" xfId="0" applyFont="1" applyAlignment="1">
      <alignment horizontal="left"/>
    </xf>
    <xf numFmtId="2" fontId="32" fillId="0" borderId="0" xfId="0" applyNumberFormat="1" applyFont="1" applyAlignment="1">
      <alignment horizontal="left"/>
    </xf>
    <xf numFmtId="2" fontId="31" fillId="0" borderId="0" xfId="0" applyNumberFormat="1" applyFont="1" applyAlignment="1">
      <alignment horizontal="left"/>
    </xf>
    <xf numFmtId="2" fontId="28" fillId="0" borderId="0" xfId="0" applyNumberFormat="1" applyFont="1" applyAlignment="1">
      <alignment horizontal="left"/>
    </xf>
    <xf numFmtId="0" fontId="31" fillId="0" borderId="0" xfId="0" applyFont="1" applyAlignment="1">
      <alignment horizontal="left"/>
    </xf>
    <xf numFmtId="2" fontId="1" fillId="0" borderId="0" xfId="0" applyNumberFormat="1" applyFont="1" applyAlignment="1">
      <alignment horizontal="right"/>
    </xf>
    <xf numFmtId="0" fontId="1" fillId="0" borderId="0" xfId="0" applyNumberFormat="1" applyFont="1" applyAlignment="1">
      <alignment horizontal="justify" vertical="top"/>
    </xf>
    <xf numFmtId="0" fontId="4" fillId="0" borderId="0" xfId="0" applyNumberFormat="1" applyFont="1" applyAlignment="1">
      <alignment horizontal="left" vertical="center"/>
    </xf>
    <xf numFmtId="0" fontId="1" fillId="0" borderId="0" xfId="0" applyNumberFormat="1" applyFont="1" applyAlignment="1">
      <alignment horizontal="justify" vertical="center"/>
    </xf>
    <xf numFmtId="0" fontId="1" fillId="0" borderId="0" xfId="0" applyFont="1" applyAlignment="1">
      <alignment horizontal="left" vertical="center"/>
    </xf>
    <xf numFmtId="49" fontId="28" fillId="0" borderId="0" xfId="0" applyNumberFormat="1" applyFont="1" applyAlignment="1">
      <alignment horizontal="center" vertical="top"/>
    </xf>
    <xf numFmtId="0" fontId="1" fillId="0" borderId="0" xfId="0" applyFont="1" applyAlignment="1">
      <alignment vertical="top"/>
    </xf>
    <xf numFmtId="0" fontId="28" fillId="0" borderId="0" xfId="0" applyNumberFormat="1" applyFont="1" applyAlignment="1">
      <alignment horizontal="center" vertical="top"/>
    </xf>
    <xf numFmtId="0" fontId="33" fillId="0" borderId="0" xfId="0" applyFont="1" applyAlignment="1">
      <alignment vertical="top"/>
    </xf>
    <xf numFmtId="0" fontId="33" fillId="0" borderId="0" xfId="0" applyFont="1" applyAlignment="1">
      <alignment horizontal="left"/>
    </xf>
    <xf numFmtId="0" fontId="7" fillId="0" borderId="0" xfId="0" applyFont="1" applyAlignment="1">
      <alignment horizontal="left" vertical="center"/>
    </xf>
    <xf numFmtId="0" fontId="1" fillId="0" borderId="0" xfId="0" applyNumberFormat="1" applyFont="1" applyAlignment="1">
      <alignment horizontal="center" vertical="top"/>
    </xf>
    <xf numFmtId="49" fontId="29" fillId="0" borderId="0" xfId="0" applyNumberFormat="1" applyFont="1" applyAlignment="1">
      <alignment horizontal="left" vertical="center"/>
    </xf>
    <xf numFmtId="49" fontId="28" fillId="0" borderId="0" xfId="0" applyNumberFormat="1" applyFont="1" applyAlignment="1">
      <alignment vertical="top" wrapText="1"/>
    </xf>
    <xf numFmtId="49" fontId="28" fillId="0" borderId="0" xfId="0" applyNumberFormat="1" applyFont="1" applyAlignment="1">
      <alignment vertical="top"/>
    </xf>
    <xf numFmtId="0" fontId="1" fillId="0" borderId="0" xfId="0" applyFont="1" applyAlignment="1">
      <alignment horizontal="left"/>
    </xf>
    <xf numFmtId="2" fontId="1" fillId="0" borderId="0" xfId="0" applyNumberFormat="1" applyFont="1" applyAlignment="1">
      <alignment horizontal="left"/>
    </xf>
    <xf numFmtId="0" fontId="1" fillId="0" borderId="0" xfId="0" applyNumberFormat="1" applyFont="1" applyAlignment="1">
      <alignment horizontal="right"/>
    </xf>
    <xf numFmtId="0" fontId="4" fillId="0" borderId="0" xfId="0" applyNumberFormat="1" applyFont="1" applyAlignment="1">
      <alignment horizontal="left" vertical="top"/>
    </xf>
    <xf numFmtId="4" fontId="31" fillId="0" borderId="0" xfId="0" applyNumberFormat="1" applyFont="1" applyAlignment="1">
      <alignment horizontal="right"/>
    </xf>
    <xf numFmtId="4" fontId="28" fillId="0" borderId="0" xfId="0" applyNumberFormat="1" applyFont="1" applyAlignment="1">
      <alignment horizontal="right"/>
    </xf>
    <xf numFmtId="0" fontId="34" fillId="0" borderId="0" xfId="0" applyNumberFormat="1" applyFont="1" applyFill="1" applyAlignment="1">
      <alignment horizontal="right"/>
    </xf>
    <xf numFmtId="0" fontId="35" fillId="0" borderId="0" xfId="0" applyNumberFormat="1" applyFont="1" applyFill="1" applyAlignment="1">
      <alignment horizontal="justify" vertical="top" wrapText="1"/>
    </xf>
    <xf numFmtId="0" fontId="35" fillId="0" borderId="0" xfId="0" applyNumberFormat="1" applyFont="1" applyAlignment="1">
      <alignment horizontal="justify" vertical="top" wrapText="1"/>
    </xf>
    <xf numFmtId="0" fontId="35" fillId="0" borderId="0" xfId="0" applyNumberFormat="1" applyFont="1" applyAlignment="1">
      <alignment horizontal="justify" vertical="top"/>
    </xf>
    <xf numFmtId="0" fontId="0" fillId="0" borderId="0" xfId="0" applyFont="1" applyAlignment="1">
      <alignment wrapText="1"/>
    </xf>
    <xf numFmtId="0" fontId="20" fillId="0" borderId="0" xfId="0" applyFont="1" applyBorder="1" applyAlignment="1">
      <alignment wrapText="1"/>
    </xf>
    <xf numFmtId="49" fontId="36" fillId="2" borderId="0" xfId="0" applyNumberFormat="1" applyFont="1" applyFill="1" applyBorder="1" applyAlignment="1">
      <alignment vertical="center" wrapText="1"/>
    </xf>
    <xf numFmtId="49" fontId="37" fillId="3" borderId="0" xfId="0" applyNumberFormat="1" applyFont="1" applyFill="1" applyBorder="1" applyAlignment="1">
      <alignment vertical="center" wrapText="1"/>
    </xf>
    <xf numFmtId="49" fontId="21" fillId="0" borderId="0" xfId="0" applyNumberFormat="1" applyFont="1" applyAlignment="1">
      <alignment vertical="center" wrapText="1"/>
    </xf>
    <xf numFmtId="49" fontId="38" fillId="0" borderId="0" xfId="0" applyNumberFormat="1" applyFont="1" applyAlignment="1">
      <alignment vertical="center" wrapText="1"/>
    </xf>
    <xf numFmtId="0" fontId="21" fillId="4" borderId="0" xfId="0" applyFont="1" applyFill="1" applyBorder="1" applyAlignment="1">
      <alignment vertical="center" wrapText="1"/>
    </xf>
    <xf numFmtId="0" fontId="40" fillId="0" borderId="0" xfId="0" applyNumberFormat="1" applyFont="1" applyFill="1" applyAlignment="1">
      <alignment horizontal="justify" vertical="top"/>
    </xf>
    <xf numFmtId="49" fontId="41" fillId="0" borderId="0" xfId="0" applyNumberFormat="1" applyFont="1" applyAlignment="1">
      <alignment vertical="center" wrapText="1"/>
    </xf>
    <xf numFmtId="0" fontId="41" fillId="0" borderId="0" xfId="0" applyFont="1" applyAlignment="1">
      <alignment vertical="center" wrapText="1"/>
    </xf>
    <xf numFmtId="0" fontId="42" fillId="0" borderId="0" xfId="0" applyNumberFormat="1" applyFont="1" applyAlignment="1">
      <alignment vertical="center"/>
    </xf>
    <xf numFmtId="49" fontId="35" fillId="0" borderId="0" xfId="0" applyNumberFormat="1" applyFont="1" applyAlignment="1">
      <alignment horizontal="center" vertical="top"/>
    </xf>
    <xf numFmtId="0" fontId="22" fillId="0" borderId="0" xfId="0" applyFont="1" applyAlignment="1">
      <alignment horizontal="center" vertical="top"/>
    </xf>
    <xf numFmtId="0" fontId="35" fillId="0" borderId="0" xfId="0" applyFont="1" applyAlignment="1">
      <alignment vertical="top" wrapText="1"/>
    </xf>
    <xf numFmtId="0" fontId="35" fillId="0" borderId="0" xfId="0" applyNumberFormat="1" applyFont="1" applyFill="1" applyAlignment="1">
      <alignment horizontal="justify" vertical="top"/>
    </xf>
    <xf numFmtId="49" fontId="41" fillId="0" borderId="0" xfId="0" applyNumberFormat="1" applyFont="1" applyAlignment="1">
      <alignment horizontal="center" vertical="top"/>
    </xf>
    <xf numFmtId="0" fontId="41" fillId="0" borderId="0" xfId="0" applyFont="1" applyAlignment="1">
      <alignment vertical="top"/>
    </xf>
    <xf numFmtId="49" fontId="37" fillId="0" borderId="0" xfId="0" applyNumberFormat="1" applyFont="1" applyFill="1" applyBorder="1" applyAlignment="1">
      <alignment vertical="center" wrapText="1"/>
    </xf>
    <xf numFmtId="0" fontId="21" fillId="0" borderId="0" xfId="0" applyFont="1" applyFill="1" applyAlignment="1">
      <alignment vertical="center" wrapText="1"/>
    </xf>
    <xf numFmtId="0" fontId="18" fillId="5" borderId="0" xfId="0" applyNumberFormat="1" applyFont="1" applyFill="1" applyBorder="1" applyAlignment="1" applyProtection="1">
      <alignment horizontal="center" vertical="center"/>
    </xf>
    <xf numFmtId="0" fontId="18" fillId="5" borderId="0" xfId="0" applyNumberFormat="1" applyFont="1" applyFill="1" applyBorder="1" applyAlignment="1" applyProtection="1">
      <alignment horizontal="justify" vertical="center"/>
    </xf>
    <xf numFmtId="0" fontId="1" fillId="5" borderId="0" xfId="0" applyFont="1" applyFill="1" applyBorder="1" applyAlignment="1" applyProtection="1">
      <alignment horizontal="center"/>
    </xf>
    <xf numFmtId="2" fontId="1" fillId="5" borderId="0" xfId="0" applyNumberFormat="1" applyFont="1" applyFill="1" applyBorder="1" applyAlignment="1" applyProtection="1">
      <alignment horizontal="right"/>
    </xf>
    <xf numFmtId="0" fontId="6" fillId="0" borderId="4"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Alignment="1" applyProtection="1">
      <alignment vertical="top"/>
    </xf>
    <xf numFmtId="2" fontId="1" fillId="0" borderId="0" xfId="0" applyNumberFormat="1" applyFont="1" applyFill="1" applyBorder="1" applyAlignment="1" applyProtection="1">
      <alignment horizontal="right"/>
    </xf>
    <xf numFmtId="2" fontId="1" fillId="0" borderId="0" xfId="0" applyNumberFormat="1" applyFont="1" applyAlignment="1" applyProtection="1">
      <alignment horizontal="right"/>
    </xf>
    <xf numFmtId="0" fontId="33" fillId="5" borderId="1" xfId="0" applyNumberFormat="1" applyFont="1" applyFill="1" applyBorder="1" applyAlignment="1" applyProtection="1">
      <alignment horizontal="center" vertical="center"/>
    </xf>
    <xf numFmtId="0" fontId="1" fillId="0" borderId="0" xfId="0" applyNumberFormat="1" applyFont="1" applyAlignment="1" applyProtection="1">
      <alignment horizontal="center" vertical="top"/>
    </xf>
    <xf numFmtId="0" fontId="1" fillId="0" borderId="0" xfId="0" applyNumberFormat="1" applyFont="1" applyAlignment="1" applyProtection="1">
      <alignment horizontal="justify" vertical="top"/>
    </xf>
    <xf numFmtId="0" fontId="1" fillId="0" borderId="0" xfId="0" applyFont="1" applyAlignment="1" applyProtection="1">
      <alignment horizontal="center"/>
    </xf>
    <xf numFmtId="0" fontId="1" fillId="0" borderId="0" xfId="0" applyNumberFormat="1" applyFont="1" applyAlignment="1" applyProtection="1">
      <alignment horizontal="justify" vertical="top" wrapText="1"/>
    </xf>
    <xf numFmtId="0" fontId="28" fillId="5" borderId="0" xfId="0" applyFont="1" applyFill="1" applyBorder="1" applyAlignment="1" applyProtection="1">
      <alignment horizontal="center"/>
    </xf>
    <xf numFmtId="2" fontId="28" fillId="5" borderId="0" xfId="0" applyNumberFormat="1" applyFont="1" applyFill="1" applyBorder="1" applyAlignment="1" applyProtection="1">
      <alignment horizontal="right"/>
    </xf>
    <xf numFmtId="0" fontId="28" fillId="0" borderId="0" xfId="0" applyFont="1" applyAlignment="1" applyProtection="1">
      <alignment horizontal="left" vertical="center"/>
    </xf>
    <xf numFmtId="0" fontId="4" fillId="0" borderId="0" xfId="0" applyNumberFormat="1" applyFont="1" applyAlignment="1" applyProtection="1">
      <alignment horizontal="left" vertical="center"/>
    </xf>
    <xf numFmtId="0" fontId="28" fillId="0" borderId="0" xfId="0" applyFont="1" applyAlignment="1" applyProtection="1">
      <alignment horizontal="center"/>
    </xf>
    <xf numFmtId="2" fontId="28" fillId="0" borderId="0" xfId="0" applyNumberFormat="1" applyFont="1" applyAlignment="1" applyProtection="1">
      <alignment horizontal="right"/>
    </xf>
    <xf numFmtId="0" fontId="2" fillId="0" borderId="0" xfId="0" applyNumberFormat="1" applyFont="1" applyAlignment="1" applyProtection="1">
      <alignment horizontal="left" vertical="center"/>
    </xf>
    <xf numFmtId="0" fontId="32" fillId="0" borderId="4" xfId="0" applyFont="1" applyBorder="1" applyAlignment="1" applyProtection="1">
      <alignment horizontal="center" vertical="center"/>
    </xf>
    <xf numFmtId="0" fontId="28" fillId="0" borderId="0" xfId="0" applyFont="1" applyBorder="1" applyAlignment="1" applyProtection="1">
      <alignment horizontal="center" vertical="center"/>
    </xf>
    <xf numFmtId="0" fontId="43" fillId="0" borderId="4" xfId="0" applyNumberFormat="1" applyFont="1" applyFill="1" applyBorder="1" applyAlignment="1" applyProtection="1">
      <alignment horizontal="center" vertical="center"/>
    </xf>
    <xf numFmtId="0" fontId="43" fillId="0" borderId="4" xfId="0" applyFont="1" applyFill="1" applyBorder="1" applyAlignment="1" applyProtection="1">
      <alignment horizontal="center" vertical="center"/>
    </xf>
    <xf numFmtId="2" fontId="43" fillId="0" borderId="4"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top"/>
    </xf>
    <xf numFmtId="2" fontId="43" fillId="0" borderId="0" xfId="0" applyNumberFormat="1" applyFont="1" applyFill="1" applyBorder="1" applyAlignment="1" applyProtection="1">
      <alignment horizontal="center"/>
    </xf>
    <xf numFmtId="0" fontId="28" fillId="0" borderId="0" xfId="0" applyFont="1" applyAlignment="1" applyProtection="1">
      <alignment horizontal="center" vertical="top"/>
    </xf>
    <xf numFmtId="0" fontId="28" fillId="0" borderId="0" xfId="0" applyFont="1" applyBorder="1" applyAlignment="1" applyProtection="1">
      <alignment horizontal="center" vertical="top"/>
    </xf>
    <xf numFmtId="0" fontId="28" fillId="0" borderId="0" xfId="0" applyFont="1" applyAlignment="1" applyProtection="1">
      <alignment vertical="top"/>
    </xf>
    <xf numFmtId="0" fontId="28" fillId="0" borderId="0" xfId="0" applyNumberFormat="1" applyFont="1" applyFill="1" applyBorder="1" applyAlignment="1" applyProtection="1">
      <alignment horizontal="center" vertical="top"/>
    </xf>
    <xf numFmtId="0" fontId="44" fillId="0" borderId="0" xfId="0" applyFont="1" applyAlignment="1" applyProtection="1">
      <alignment vertical="top"/>
    </xf>
    <xf numFmtId="0" fontId="28" fillId="0" borderId="0" xfId="0" applyFont="1" applyAlignment="1" applyProtection="1">
      <alignment vertical="center"/>
    </xf>
    <xf numFmtId="0" fontId="40" fillId="5" borderId="0" xfId="0" applyNumberFormat="1" applyFont="1" applyFill="1" applyBorder="1" applyAlignment="1" applyProtection="1">
      <alignment horizontal="center" vertical="center"/>
    </xf>
    <xf numFmtId="0" fontId="33" fillId="5" borderId="3" xfId="0" applyFont="1" applyFill="1" applyBorder="1" applyAlignment="1" applyProtection="1">
      <alignment horizontal="center"/>
    </xf>
    <xf numFmtId="0" fontId="28" fillId="0" borderId="0" xfId="0" applyNumberFormat="1" applyFont="1" applyAlignment="1" applyProtection="1">
      <alignment horizontal="center" vertical="top"/>
    </xf>
    <xf numFmtId="0" fontId="33" fillId="0" borderId="0" xfId="0" applyNumberFormat="1" applyFont="1" applyAlignment="1" applyProtection="1">
      <alignment horizontal="left" vertical="center"/>
    </xf>
    <xf numFmtId="0" fontId="43" fillId="0" borderId="0" xfId="0" applyNumberFormat="1" applyFont="1" applyFill="1" applyBorder="1" applyAlignment="1" applyProtection="1">
      <alignment horizontal="center" vertical="top"/>
    </xf>
    <xf numFmtId="0" fontId="43" fillId="0" borderId="0" xfId="0" applyFont="1" applyFill="1" applyBorder="1" applyAlignment="1" applyProtection="1">
      <alignment horizontal="center"/>
    </xf>
    <xf numFmtId="0" fontId="32" fillId="0" borderId="0" xfId="0" applyFont="1" applyBorder="1" applyAlignment="1" applyProtection="1">
      <alignment horizontal="center" vertical="center"/>
    </xf>
    <xf numFmtId="0" fontId="1" fillId="0" borderId="0" xfId="0" applyFont="1" applyAlignment="1" applyProtection="1">
      <alignment horizontal="center" vertical="top"/>
    </xf>
    <xf numFmtId="0" fontId="1" fillId="0" borderId="0" xfId="0" applyFont="1" applyAlignment="1" applyProtection="1">
      <alignment vertical="center"/>
    </xf>
    <xf numFmtId="0" fontId="40" fillId="5" borderId="1" xfId="0" applyNumberFormat="1" applyFont="1" applyFill="1" applyBorder="1" applyAlignment="1" applyProtection="1">
      <alignment horizontal="center" vertical="center"/>
    </xf>
    <xf numFmtId="0" fontId="40" fillId="5" borderId="3" xfId="0" applyFont="1" applyFill="1" applyBorder="1" applyAlignment="1" applyProtection="1">
      <alignment horizontal="center" vertical="center"/>
    </xf>
    <xf numFmtId="4" fontId="28" fillId="5" borderId="0" xfId="0" applyNumberFormat="1" applyFont="1" applyFill="1" applyBorder="1" applyAlignment="1" applyProtection="1">
      <alignment horizontal="right"/>
    </xf>
    <xf numFmtId="4" fontId="28" fillId="0" borderId="0" xfId="0" applyNumberFormat="1" applyFont="1" applyAlignment="1" applyProtection="1">
      <alignment horizontal="right"/>
    </xf>
    <xf numFmtId="4" fontId="43" fillId="0" borderId="4" xfId="0" applyNumberFormat="1" applyFont="1" applyFill="1" applyBorder="1" applyAlignment="1" applyProtection="1">
      <alignment horizontal="center" vertical="center"/>
    </xf>
    <xf numFmtId="4" fontId="43" fillId="0" borderId="0" xfId="0" applyNumberFormat="1" applyFont="1" applyFill="1" applyBorder="1" applyAlignment="1" applyProtection="1">
      <alignment horizontal="center"/>
    </xf>
    <xf numFmtId="4" fontId="28" fillId="0" borderId="0" xfId="0" applyNumberFormat="1" applyFont="1" applyFill="1" applyBorder="1" applyAlignment="1" applyProtection="1">
      <alignment horizontal="center"/>
    </xf>
    <xf numFmtId="4" fontId="1" fillId="5" borderId="0" xfId="0" applyNumberFormat="1" applyFont="1" applyFill="1" applyBorder="1" applyAlignment="1" applyProtection="1">
      <alignment horizontal="right"/>
    </xf>
    <xf numFmtId="4" fontId="1" fillId="0" borderId="0" xfId="0" applyNumberFormat="1" applyFont="1" applyAlignment="1" applyProtection="1">
      <alignment horizontal="right"/>
    </xf>
    <xf numFmtId="4" fontId="33" fillId="5" borderId="3" xfId="0" applyNumberFormat="1" applyFont="1" applyFill="1" applyBorder="1" applyAlignment="1" applyProtection="1">
      <alignment horizontal="right"/>
    </xf>
    <xf numFmtId="4" fontId="33" fillId="5" borderId="2" xfId="0" applyNumberFormat="1" applyFont="1" applyFill="1" applyBorder="1" applyAlignment="1" applyProtection="1">
      <alignment horizontal="right"/>
    </xf>
    <xf numFmtId="4" fontId="1" fillId="0" borderId="0" xfId="0" applyNumberFormat="1" applyFont="1" applyFill="1" applyBorder="1" applyAlignment="1" applyProtection="1">
      <alignment horizontal="right"/>
    </xf>
    <xf numFmtId="2" fontId="6" fillId="0" borderId="0" xfId="0" applyNumberFormat="1" applyFont="1" applyFill="1" applyBorder="1" applyAlignment="1" applyProtection="1">
      <alignment horizontal="center"/>
    </xf>
    <xf numFmtId="4" fontId="6" fillId="0" borderId="0" xfId="0" applyNumberFormat="1" applyFont="1" applyFill="1" applyBorder="1" applyAlignment="1" applyProtection="1">
      <alignment horizontal="right"/>
    </xf>
    <xf numFmtId="4" fontId="40" fillId="5" borderId="2" xfId="0" applyNumberFormat="1" applyFont="1" applyFill="1" applyBorder="1" applyAlignment="1" applyProtection="1">
      <alignment horizontal="right"/>
    </xf>
    <xf numFmtId="49" fontId="28" fillId="0" borderId="0" xfId="0" applyNumberFormat="1" applyFont="1" applyBorder="1"/>
    <xf numFmtId="49" fontId="45" fillId="0" borderId="0" xfId="0" applyNumberFormat="1" applyFont="1" applyBorder="1" applyAlignment="1">
      <alignment vertical="center" wrapText="1"/>
    </xf>
    <xf numFmtId="0" fontId="28" fillId="0" borderId="0" xfId="0" applyFont="1" applyAlignment="1" applyProtection="1">
      <alignment horizontal="center" vertical="top"/>
    </xf>
    <xf numFmtId="0" fontId="46" fillId="0" borderId="0" xfId="0" applyFont="1" applyProtection="1">
      <protection locked="0"/>
    </xf>
    <xf numFmtId="0" fontId="46" fillId="0" borderId="0" xfId="0" applyFont="1" applyAlignment="1" applyProtection="1">
      <alignment vertical="top"/>
      <protection locked="0"/>
    </xf>
    <xf numFmtId="0" fontId="47" fillId="5" borderId="1" xfId="0" applyNumberFormat="1" applyFont="1" applyFill="1" applyBorder="1" applyAlignment="1" applyProtection="1">
      <alignment horizontal="center" vertical="center"/>
    </xf>
    <xf numFmtId="0" fontId="17" fillId="0" borderId="0" xfId="0" applyFont="1" applyAlignment="1" applyProtection="1">
      <alignment vertical="center"/>
    </xf>
    <xf numFmtId="49" fontId="29" fillId="0" borderId="0" xfId="0" applyNumberFormat="1" applyFont="1" applyAlignment="1">
      <alignment horizontal="left" vertical="top" wrapText="1"/>
    </xf>
    <xf numFmtId="164" fontId="28" fillId="0" borderId="0" xfId="1" applyFont="1" applyAlignment="1" applyProtection="1">
      <alignment horizontal="center"/>
    </xf>
    <xf numFmtId="0" fontId="1" fillId="0" borderId="0" xfId="0" applyNumberFormat="1" applyFont="1" applyFill="1" applyBorder="1" applyAlignment="1" applyProtection="1">
      <alignment horizontal="center" vertical="top"/>
    </xf>
    <xf numFmtId="0" fontId="51" fillId="0" borderId="0" xfId="15"/>
    <xf numFmtId="0" fontId="52" fillId="0" borderId="0" xfId="15" applyFont="1"/>
    <xf numFmtId="4" fontId="52" fillId="0" borderId="0" xfId="15" applyNumberFormat="1" applyFont="1" applyAlignment="1">
      <alignment horizontal="center"/>
    </xf>
    <xf numFmtId="4" fontId="52" fillId="0" borderId="0" xfId="15" applyNumberFormat="1" applyFont="1" applyAlignment="1"/>
    <xf numFmtId="4" fontId="55" fillId="0" borderId="0" xfId="15" applyNumberFormat="1" applyFont="1" applyBorder="1" applyAlignment="1">
      <alignment horizontal="center"/>
    </xf>
    <xf numFmtId="0" fontId="59" fillId="0" borderId="0" xfId="15" applyFont="1" applyFill="1"/>
    <xf numFmtId="0" fontId="13" fillId="0" borderId="0" xfId="15" applyFont="1"/>
    <xf numFmtId="4" fontId="13" fillId="0" borderId="0" xfId="15" applyNumberFormat="1" applyFont="1" applyBorder="1" applyAlignment="1">
      <alignment horizontal="center"/>
    </xf>
    <xf numFmtId="4" fontId="62" fillId="0" borderId="0" xfId="15" applyNumberFormat="1" applyFont="1" applyAlignment="1"/>
    <xf numFmtId="0" fontId="62" fillId="0" borderId="0" xfId="15" applyFont="1"/>
    <xf numFmtId="0" fontId="52" fillId="0" borderId="0" xfId="15" applyFont="1" applyFill="1"/>
    <xf numFmtId="0" fontId="52" fillId="0" borderId="0" xfId="15" applyFont="1" applyFill="1" applyAlignment="1">
      <alignment horizontal="center"/>
    </xf>
    <xf numFmtId="4" fontId="52" fillId="0" borderId="0" xfId="15" applyNumberFormat="1" applyFont="1" applyFill="1" applyAlignment="1">
      <alignment horizontal="center"/>
    </xf>
    <xf numFmtId="4" fontId="52" fillId="0" borderId="0" xfId="15" applyNumberFormat="1" applyFont="1" applyFill="1" applyAlignment="1"/>
    <xf numFmtId="4" fontId="52" fillId="0" borderId="0" xfId="15" applyNumberFormat="1" applyFont="1" applyFill="1"/>
    <xf numFmtId="0" fontId="53" fillId="0" borderId="0" xfId="15" applyFont="1" applyFill="1" applyAlignment="1">
      <alignment horizontal="center"/>
    </xf>
    <xf numFmtId="0" fontId="54" fillId="0" borderId="0" xfId="15" applyFont="1" applyFill="1"/>
    <xf numFmtId="4" fontId="53" fillId="0" borderId="0" xfId="15" applyNumberFormat="1" applyFont="1" applyFill="1" applyAlignment="1">
      <alignment horizontal="center"/>
    </xf>
    <xf numFmtId="0" fontId="55" fillId="0" borderId="0" xfId="15" applyFont="1" applyFill="1"/>
    <xf numFmtId="4" fontId="54" fillId="0" borderId="0" xfId="15" applyNumberFormat="1" applyFont="1" applyFill="1"/>
    <xf numFmtId="4" fontId="53" fillId="0" borderId="0" xfId="15" applyNumberFormat="1" applyFont="1" applyFill="1"/>
    <xf numFmtId="4" fontId="56" fillId="0" borderId="0" xfId="15" applyNumberFormat="1" applyFont="1" applyFill="1" applyAlignment="1">
      <alignment horizontal="center"/>
    </xf>
    <xf numFmtId="0" fontId="57" fillId="0" borderId="0" xfId="15" applyFont="1" applyFill="1" applyAlignment="1">
      <alignment horizontal="center"/>
    </xf>
    <xf numFmtId="4" fontId="57" fillId="0" borderId="0" xfId="15" applyNumberFormat="1" applyFont="1" applyFill="1" applyAlignment="1">
      <alignment horizontal="center"/>
    </xf>
    <xf numFmtId="4" fontId="55" fillId="0" borderId="0" xfId="15" applyNumberFormat="1" applyFont="1" applyFill="1"/>
    <xf numFmtId="4" fontId="58" fillId="0" borderId="0" xfId="15" applyNumberFormat="1" applyFont="1" applyFill="1"/>
    <xf numFmtId="0" fontId="64" fillId="0" borderId="0" xfId="15" applyFont="1" applyFill="1" applyAlignment="1">
      <alignment horizontal="center"/>
    </xf>
    <xf numFmtId="0" fontId="65" fillId="0" borderId="0" xfId="15" applyFont="1" applyFill="1" applyAlignment="1">
      <alignment horizontal="center"/>
    </xf>
    <xf numFmtId="0" fontId="66" fillId="0" borderId="0" xfId="15" applyFont="1" applyFill="1" applyAlignment="1">
      <alignment horizontal="center"/>
    </xf>
    <xf numFmtId="0" fontId="67" fillId="0" borderId="0" xfId="15" applyFont="1" applyFill="1" applyAlignment="1">
      <alignment horizontal="center"/>
    </xf>
    <xf numFmtId="0" fontId="68" fillId="0" borderId="0" xfId="15" applyFont="1" applyFill="1" applyAlignment="1">
      <alignment horizontal="center"/>
    </xf>
    <xf numFmtId="4" fontId="68" fillId="0" borderId="0" xfId="15" applyNumberFormat="1" applyFont="1" applyFill="1" applyAlignment="1">
      <alignment horizontal="center"/>
    </xf>
    <xf numFmtId="0" fontId="69" fillId="0" borderId="0" xfId="15" applyFont="1" applyFill="1" applyAlignment="1">
      <alignment horizontal="center"/>
    </xf>
    <xf numFmtId="0" fontId="68" fillId="0" borderId="0" xfId="15" applyFont="1" applyFill="1"/>
    <xf numFmtId="4" fontId="52" fillId="0" borderId="0" xfId="15" applyNumberFormat="1" applyFont="1" applyFill="1" applyBorder="1" applyAlignment="1">
      <alignment horizontal="center"/>
    </xf>
    <xf numFmtId="0" fontId="56" fillId="0" borderId="0" xfId="15" applyFont="1" applyFill="1" applyAlignment="1">
      <alignment horizontal="center"/>
    </xf>
    <xf numFmtId="4" fontId="60" fillId="0" borderId="0" xfId="15" applyNumberFormat="1" applyFont="1" applyFill="1" applyBorder="1" applyAlignment="1">
      <alignment horizontal="center"/>
    </xf>
    <xf numFmtId="0" fontId="70" fillId="0" borderId="0" xfId="15" applyFont="1" applyFill="1" applyBorder="1" applyAlignment="1">
      <alignment horizontal="center"/>
    </xf>
    <xf numFmtId="0" fontId="70" fillId="0" borderId="0" xfId="15" applyFont="1" applyFill="1" applyBorder="1" applyAlignment="1">
      <alignment horizontal="left"/>
    </xf>
    <xf numFmtId="4" fontId="71" fillId="0" borderId="13" xfId="15" applyNumberFormat="1" applyFont="1" applyFill="1" applyBorder="1"/>
    <xf numFmtId="0" fontId="71" fillId="0" borderId="13" xfId="15" applyFont="1" applyFill="1" applyBorder="1" applyAlignment="1">
      <alignment horizontal="center"/>
    </xf>
    <xf numFmtId="4" fontId="71" fillId="0" borderId="0" xfId="15" applyNumberFormat="1" applyFont="1" applyFill="1"/>
    <xf numFmtId="4" fontId="9" fillId="0" borderId="0" xfId="15" applyNumberFormat="1" applyFont="1" applyFill="1" applyAlignment="1">
      <alignment horizontal="center"/>
    </xf>
    <xf numFmtId="4" fontId="71" fillId="0" borderId="0" xfId="15" applyNumberFormat="1" applyFont="1" applyFill="1" applyAlignment="1">
      <alignment horizontal="center"/>
    </xf>
    <xf numFmtId="0" fontId="71" fillId="0" borderId="0" xfId="15" applyFont="1" applyFill="1" applyAlignment="1">
      <alignment horizontal="center"/>
    </xf>
    <xf numFmtId="0" fontId="71" fillId="0" borderId="0" xfId="15" applyFont="1" applyFill="1" applyAlignment="1">
      <alignment horizontal="right"/>
    </xf>
    <xf numFmtId="0" fontId="71" fillId="0" borderId="0" xfId="15" applyFont="1" applyFill="1" applyAlignment="1">
      <alignment horizontal="center" vertical="top"/>
    </xf>
    <xf numFmtId="4" fontId="71" fillId="0" borderId="13" xfId="15" applyNumberFormat="1" applyFont="1" applyFill="1" applyBorder="1" applyAlignment="1">
      <alignment horizontal="center"/>
    </xf>
    <xf numFmtId="0" fontId="71" fillId="0" borderId="14" xfId="15" applyFont="1" applyFill="1" applyBorder="1" applyAlignment="1">
      <alignment horizontal="center" vertical="top"/>
    </xf>
    <xf numFmtId="4" fontId="55" fillId="0" borderId="0" xfId="15" applyNumberFormat="1" applyFont="1" applyFill="1" applyBorder="1" applyAlignment="1">
      <alignment horizontal="center"/>
    </xf>
    <xf numFmtId="0" fontId="60" fillId="0" borderId="0" xfId="15" applyFont="1" applyFill="1" applyBorder="1" applyAlignment="1">
      <alignment horizontal="center"/>
    </xf>
    <xf numFmtId="0" fontId="60" fillId="0" borderId="0" xfId="15" applyFont="1" applyFill="1" applyBorder="1"/>
    <xf numFmtId="0" fontId="57" fillId="0" borderId="0" xfId="15" applyFont="1" applyFill="1" applyBorder="1" applyAlignment="1">
      <alignment horizontal="right"/>
    </xf>
    <xf numFmtId="4" fontId="61" fillId="0" borderId="12" xfId="20" applyNumberFormat="1" applyFont="1" applyFill="1" applyBorder="1" applyAlignment="1" applyProtection="1">
      <alignment horizontal="center" vertical="center"/>
    </xf>
    <xf numFmtId="0" fontId="60" fillId="0" borderId="13" xfId="15" applyFont="1" applyFill="1" applyBorder="1" applyAlignment="1">
      <alignment horizontal="center"/>
    </xf>
    <xf numFmtId="4" fontId="60" fillId="0" borderId="13" xfId="15" applyNumberFormat="1" applyFont="1" applyFill="1" applyBorder="1" applyAlignment="1">
      <alignment horizontal="center"/>
    </xf>
    <xf numFmtId="0" fontId="60" fillId="0" borderId="13" xfId="15" applyFont="1" applyFill="1" applyBorder="1"/>
    <xf numFmtId="0" fontId="57" fillId="0" borderId="13" xfId="15" applyFont="1" applyFill="1" applyBorder="1" applyAlignment="1">
      <alignment horizontal="right"/>
    </xf>
    <xf numFmtId="0" fontId="60" fillId="0" borderId="14" xfId="15" applyFont="1" applyFill="1" applyBorder="1"/>
    <xf numFmtId="4" fontId="55" fillId="0" borderId="16" xfId="15" applyNumberFormat="1" applyFont="1" applyFill="1" applyBorder="1" applyAlignment="1">
      <alignment horizontal="center"/>
    </xf>
    <xf numFmtId="0" fontId="55" fillId="0" borderId="16" xfId="15" applyFont="1" applyFill="1" applyBorder="1" applyAlignment="1">
      <alignment horizontal="center"/>
    </xf>
    <xf numFmtId="0" fontId="9" fillId="0" borderId="17" xfId="15" applyFont="1" applyFill="1" applyBorder="1" applyAlignment="1">
      <alignment horizontal="left" vertical="top" wrapText="1"/>
    </xf>
    <xf numFmtId="16" fontId="55" fillId="0" borderId="18" xfId="15" applyNumberFormat="1" applyFont="1" applyFill="1" applyBorder="1" applyAlignment="1">
      <alignment horizontal="center" vertical="top"/>
    </xf>
    <xf numFmtId="4" fontId="55" fillId="0" borderId="19" xfId="20" applyNumberFormat="1" applyFont="1" applyFill="1" applyBorder="1" applyAlignment="1" applyProtection="1">
      <alignment horizontal="center"/>
    </xf>
    <xf numFmtId="2" fontId="55" fillId="0" borderId="20" xfId="15" applyNumberFormat="1" applyFont="1" applyFill="1" applyBorder="1" applyAlignment="1">
      <alignment horizontal="center"/>
    </xf>
    <xf numFmtId="4" fontId="55" fillId="0" borderId="20" xfId="15" applyNumberFormat="1" applyFont="1" applyFill="1" applyBorder="1" applyAlignment="1">
      <alignment horizontal="center"/>
    </xf>
    <xf numFmtId="0" fontId="55" fillId="0" borderId="20" xfId="15" applyFont="1" applyFill="1" applyBorder="1" applyAlignment="1">
      <alignment horizontal="center"/>
    </xf>
    <xf numFmtId="0" fontId="9" fillId="0" borderId="20" xfId="15" applyFont="1" applyFill="1" applyBorder="1" applyAlignment="1">
      <alignment horizontal="left" vertical="top" wrapText="1"/>
    </xf>
    <xf numFmtId="0" fontId="55" fillId="0" borderId="21" xfId="15" applyFont="1" applyFill="1" applyBorder="1" applyAlignment="1">
      <alignment horizontal="center" vertical="top"/>
    </xf>
    <xf numFmtId="0" fontId="9" fillId="0" borderId="22" xfId="15" applyFont="1" applyFill="1" applyBorder="1" applyAlignment="1">
      <alignment horizontal="left" vertical="top" wrapText="1"/>
    </xf>
    <xf numFmtId="0" fontId="75" fillId="0" borderId="20" xfId="15" applyFont="1" applyFill="1" applyBorder="1" applyAlignment="1">
      <alignment horizontal="left" vertical="top" wrapText="1"/>
    </xf>
    <xf numFmtId="0" fontId="55" fillId="0" borderId="18" xfId="15" applyFont="1" applyFill="1" applyBorder="1" applyAlignment="1">
      <alignment horizontal="center" vertical="top"/>
    </xf>
    <xf numFmtId="0" fontId="52" fillId="0" borderId="0" xfId="15" applyFont="1" applyFill="1" applyBorder="1"/>
    <xf numFmtId="0" fontId="52" fillId="0" borderId="0" xfId="15" applyFont="1" applyFill="1" applyBorder="1" applyAlignment="1">
      <alignment horizontal="center"/>
    </xf>
    <xf numFmtId="4" fontId="76" fillId="0" borderId="0" xfId="15" applyNumberFormat="1" applyFont="1" applyFill="1" applyBorder="1" applyAlignment="1">
      <alignment horizontal="center" vertical="top" wrapText="1"/>
    </xf>
    <xf numFmtId="0" fontId="55" fillId="0" borderId="6" xfId="15" applyFont="1" applyFill="1" applyBorder="1" applyAlignment="1">
      <alignment horizontal="center"/>
    </xf>
    <xf numFmtId="4" fontId="55" fillId="0" borderId="6" xfId="15" applyNumberFormat="1" applyFont="1" applyFill="1" applyBorder="1" applyAlignment="1">
      <alignment horizontal="center"/>
    </xf>
    <xf numFmtId="0" fontId="9" fillId="0" borderId="16" xfId="15" applyFont="1" applyFill="1" applyBorder="1" applyAlignment="1" applyProtection="1">
      <alignment vertical="top" wrapText="1"/>
      <protection locked="0"/>
    </xf>
    <xf numFmtId="0" fontId="55" fillId="0" borderId="25" xfId="15" applyFont="1" applyFill="1" applyBorder="1" applyAlignment="1">
      <alignment horizontal="center"/>
    </xf>
    <xf numFmtId="0" fontId="55" fillId="0" borderId="0" xfId="15" applyFont="1" applyFill="1" applyBorder="1" applyAlignment="1">
      <alignment horizontal="center"/>
    </xf>
    <xf numFmtId="0" fontId="9" fillId="0" borderId="20" xfId="15" applyFont="1" applyFill="1" applyBorder="1" applyAlignment="1" applyProtection="1">
      <alignment vertical="top" wrapText="1"/>
      <protection locked="0"/>
    </xf>
    <xf numFmtId="0" fontId="55" fillId="0" borderId="26" xfId="15" applyFont="1" applyFill="1" applyBorder="1" applyAlignment="1">
      <alignment horizontal="center"/>
    </xf>
    <xf numFmtId="0" fontId="55" fillId="0" borderId="27" xfId="15" applyFont="1" applyFill="1" applyBorder="1" applyAlignment="1">
      <alignment horizontal="center"/>
    </xf>
    <xf numFmtId="0" fontId="55" fillId="0" borderId="21" xfId="15" applyFont="1" applyFill="1" applyBorder="1" applyAlignment="1">
      <alignment horizontal="center"/>
    </xf>
    <xf numFmtId="0" fontId="55" fillId="0" borderId="28" xfId="15" applyFont="1" applyFill="1" applyBorder="1" applyAlignment="1">
      <alignment horizontal="center"/>
    </xf>
    <xf numFmtId="0" fontId="75" fillId="0" borderId="16" xfId="15" applyFont="1" applyFill="1" applyBorder="1" applyAlignment="1" applyProtection="1">
      <alignment vertical="top" wrapText="1"/>
      <protection locked="0"/>
    </xf>
    <xf numFmtId="0" fontId="55" fillId="0" borderId="18" xfId="15" applyFont="1" applyFill="1" applyBorder="1" applyAlignment="1">
      <alignment horizontal="center"/>
    </xf>
    <xf numFmtId="0" fontId="75" fillId="0" borderId="20" xfId="15" applyFont="1" applyFill="1" applyBorder="1" applyAlignment="1" applyProtection="1">
      <alignment vertical="top" wrapText="1"/>
      <protection locked="0"/>
    </xf>
    <xf numFmtId="0" fontId="57" fillId="0" borderId="13" xfId="15" applyFont="1" applyFill="1" applyBorder="1" applyAlignment="1">
      <alignment horizontal="center"/>
    </xf>
    <xf numFmtId="4" fontId="57" fillId="0" borderId="13" xfId="15" applyNumberFormat="1" applyFont="1" applyFill="1" applyBorder="1" applyAlignment="1">
      <alignment horizontal="center"/>
    </xf>
    <xf numFmtId="0" fontId="57" fillId="0" borderId="14" xfId="15" applyFont="1" applyFill="1" applyBorder="1" applyAlignment="1">
      <alignment horizontal="center"/>
    </xf>
    <xf numFmtId="0" fontId="52" fillId="0" borderId="0" xfId="15" applyFont="1" applyBorder="1"/>
    <xf numFmtId="4" fontId="9" fillId="0" borderId="27" xfId="15" applyNumberFormat="1" applyFont="1" applyFill="1" applyBorder="1" applyAlignment="1">
      <alignment horizontal="center"/>
    </xf>
    <xf numFmtId="0" fontId="55" fillId="0" borderId="17" xfId="15" applyFont="1" applyFill="1" applyBorder="1" applyAlignment="1">
      <alignment horizontal="center" vertical="center"/>
    </xf>
    <xf numFmtId="0" fontId="55" fillId="0" borderId="17" xfId="15" applyFont="1" applyFill="1" applyBorder="1" applyAlignment="1">
      <alignment horizontal="right" vertical="center"/>
    </xf>
    <xf numFmtId="0" fontId="9" fillId="0" borderId="21" xfId="15" applyFont="1" applyFill="1" applyBorder="1" applyAlignment="1">
      <alignment horizontal="center" vertical="top"/>
    </xf>
    <xf numFmtId="165" fontId="52" fillId="0" borderId="0" xfId="15" applyNumberFormat="1" applyFont="1" applyFill="1" applyAlignment="1">
      <alignment horizontal="left"/>
    </xf>
    <xf numFmtId="4" fontId="54" fillId="0" borderId="0" xfId="15" applyNumberFormat="1" applyFont="1" applyFill="1" applyBorder="1" applyAlignment="1">
      <alignment horizontal="center"/>
    </xf>
    <xf numFmtId="0" fontId="55" fillId="0" borderId="26" xfId="15" applyFont="1" applyFill="1" applyBorder="1" applyAlignment="1">
      <alignment horizontal="center" vertical="top"/>
    </xf>
    <xf numFmtId="4" fontId="9" fillId="0" borderId="28" xfId="15" applyNumberFormat="1" applyFont="1" applyFill="1" applyBorder="1" applyAlignment="1">
      <alignment horizontal="center"/>
    </xf>
    <xf numFmtId="0" fontId="9" fillId="0" borderId="16" xfId="15" quotePrefix="1" applyFont="1" applyFill="1" applyBorder="1" applyAlignment="1">
      <alignment horizontal="center"/>
    </xf>
    <xf numFmtId="0" fontId="55" fillId="0" borderId="17" xfId="15" applyFont="1" applyFill="1" applyBorder="1" applyAlignment="1">
      <alignment horizontal="right"/>
    </xf>
    <xf numFmtId="0" fontId="9" fillId="0" borderId="18" xfId="15" applyFont="1" applyFill="1" applyBorder="1" applyAlignment="1">
      <alignment horizontal="center" vertical="top"/>
    </xf>
    <xf numFmtId="14" fontId="9" fillId="0" borderId="20" xfId="15" applyNumberFormat="1" applyFont="1" applyFill="1" applyBorder="1" applyAlignment="1">
      <alignment horizontal="left" vertical="top" wrapText="1"/>
    </xf>
    <xf numFmtId="2" fontId="55" fillId="0" borderId="17" xfId="15" applyNumberFormat="1" applyFont="1" applyFill="1" applyBorder="1" applyAlignment="1">
      <alignment horizontal="center"/>
    </xf>
    <xf numFmtId="0" fontId="55" fillId="0" borderId="16" xfId="15" applyFont="1" applyFill="1" applyBorder="1" applyAlignment="1">
      <alignment horizontal="right"/>
    </xf>
    <xf numFmtId="0" fontId="55" fillId="0" borderId="29" xfId="15" applyFont="1" applyFill="1" applyBorder="1" applyAlignment="1">
      <alignment horizontal="center"/>
    </xf>
    <xf numFmtId="0" fontId="55" fillId="0" borderId="17" xfId="15" applyFont="1" applyFill="1" applyBorder="1" applyAlignment="1">
      <alignment horizontal="center"/>
    </xf>
    <xf numFmtId="2" fontId="55" fillId="0" borderId="29" xfId="15" applyNumberFormat="1" applyFont="1" applyFill="1" applyBorder="1" applyAlignment="1">
      <alignment horizontal="center"/>
    </xf>
    <xf numFmtId="0" fontId="55" fillId="0" borderId="31" xfId="15" applyFont="1" applyFill="1" applyBorder="1" applyAlignment="1">
      <alignment horizontal="center" vertical="top"/>
    </xf>
    <xf numFmtId="0" fontId="55" fillId="0" borderId="33" xfId="15" applyFont="1" applyFill="1" applyBorder="1" applyAlignment="1">
      <alignment horizontal="center"/>
    </xf>
    <xf numFmtId="0" fontId="55" fillId="0" borderId="34" xfId="15" applyFont="1" applyFill="1" applyBorder="1" applyAlignment="1">
      <alignment horizontal="center"/>
    </xf>
    <xf numFmtId="0" fontId="55" fillId="0" borderId="35" xfId="15" applyFont="1" applyFill="1" applyBorder="1" applyAlignment="1">
      <alignment horizontal="center" vertical="top"/>
    </xf>
    <xf numFmtId="4" fontId="70" fillId="0" borderId="0" xfId="20" applyNumberFormat="1" applyFont="1" applyFill="1" applyBorder="1" applyAlignment="1" applyProtection="1"/>
    <xf numFmtId="0" fontId="60" fillId="0" borderId="14" xfId="15" applyFont="1" applyFill="1" applyBorder="1" applyAlignment="1">
      <alignment horizontal="center"/>
    </xf>
    <xf numFmtId="4" fontId="55" fillId="0" borderId="17" xfId="15" applyNumberFormat="1" applyFont="1" applyFill="1" applyBorder="1" applyAlignment="1">
      <alignment horizontal="center"/>
    </xf>
    <xf numFmtId="4" fontId="9" fillId="0" borderId="6" xfId="15" applyNumberFormat="1" applyFont="1" applyFill="1" applyBorder="1" applyAlignment="1">
      <alignment horizontal="center" vertical="center" wrapText="1"/>
    </xf>
    <xf numFmtId="0" fontId="9" fillId="0" borderId="16" xfId="15" applyFont="1" applyFill="1" applyBorder="1" applyAlignment="1">
      <alignment horizontal="right" vertical="center" wrapText="1"/>
    </xf>
    <xf numFmtId="0" fontId="13" fillId="0" borderId="0" xfId="15" applyFont="1" applyFill="1"/>
    <xf numFmtId="0" fontId="13" fillId="0" borderId="0" xfId="15" applyFont="1" applyFill="1" applyAlignment="1">
      <alignment horizontal="center"/>
    </xf>
    <xf numFmtId="4" fontId="13" fillId="0" borderId="0" xfId="15" applyNumberFormat="1" applyFont="1" applyFill="1" applyBorder="1" applyAlignment="1">
      <alignment horizontal="center"/>
    </xf>
    <xf numFmtId="4" fontId="9" fillId="0" borderId="0" xfId="15" applyNumberFormat="1" applyFont="1" applyFill="1" applyBorder="1" applyAlignment="1">
      <alignment horizontal="center" vertical="center" wrapText="1"/>
    </xf>
    <xf numFmtId="0" fontId="9" fillId="0" borderId="16" xfId="15" applyFont="1" applyFill="1" applyBorder="1" applyAlignment="1">
      <alignment horizontal="left" vertical="top" wrapText="1"/>
    </xf>
    <xf numFmtId="0" fontId="55" fillId="0" borderId="20" xfId="15" applyFont="1" applyFill="1" applyBorder="1" applyAlignment="1">
      <alignment horizontal="center" vertical="center"/>
    </xf>
    <xf numFmtId="16" fontId="55" fillId="0" borderId="21" xfId="15" applyNumberFormat="1" applyFont="1" applyFill="1" applyBorder="1" applyAlignment="1">
      <alignment horizontal="center" vertical="top"/>
    </xf>
    <xf numFmtId="4" fontId="55" fillId="0" borderId="37" xfId="15" applyNumberFormat="1" applyFont="1" applyFill="1" applyBorder="1" applyAlignment="1">
      <alignment horizontal="center"/>
    </xf>
    <xf numFmtId="0" fontId="55" fillId="0" borderId="37" xfId="15" applyFont="1" applyFill="1" applyBorder="1" applyAlignment="1">
      <alignment horizontal="center"/>
    </xf>
    <xf numFmtId="0" fontId="9" fillId="0" borderId="34" xfId="15" applyFont="1" applyFill="1" applyBorder="1" applyAlignment="1">
      <alignment horizontal="left" vertical="top" wrapText="1"/>
    </xf>
    <xf numFmtId="0" fontId="55" fillId="0" borderId="38" xfId="15" applyFont="1" applyFill="1" applyBorder="1" applyAlignment="1">
      <alignment horizontal="center" vertical="top"/>
    </xf>
    <xf numFmtId="0" fontId="62" fillId="0" borderId="0" xfId="15" applyFont="1" applyFill="1"/>
    <xf numFmtId="4" fontId="62" fillId="0" borderId="0" xfId="15" applyNumberFormat="1" applyFont="1" applyFill="1"/>
    <xf numFmtId="4" fontId="72" fillId="0" borderId="10" xfId="15" applyNumberFormat="1" applyFont="1" applyFill="1" applyBorder="1" applyAlignment="1">
      <alignment horizontal="center" vertical="center"/>
    </xf>
    <xf numFmtId="0" fontId="72" fillId="0" borderId="10" xfId="15" applyFont="1" applyFill="1" applyBorder="1" applyAlignment="1">
      <alignment horizontal="center" vertical="center"/>
    </xf>
    <xf numFmtId="0" fontId="75" fillId="0" borderId="11" xfId="15" applyFont="1" applyFill="1" applyBorder="1" applyAlignment="1">
      <alignment horizontal="center" vertical="center"/>
    </xf>
    <xf numFmtId="4" fontId="61" fillId="0" borderId="12" xfId="21" applyNumberFormat="1" applyFont="1" applyFill="1" applyBorder="1" applyAlignment="1" applyProtection="1">
      <alignment horizontal="center" vertical="center"/>
    </xf>
    <xf numFmtId="4" fontId="55" fillId="0" borderId="19" xfId="21" applyNumberFormat="1" applyFont="1" applyFill="1" applyBorder="1" applyAlignment="1" applyProtection="1">
      <alignment horizontal="center"/>
    </xf>
    <xf numFmtId="4" fontId="52" fillId="0" borderId="0" xfId="15" applyNumberFormat="1" applyFont="1" applyFill="1" applyBorder="1" applyAlignment="1">
      <alignment horizontal="center" vertical="top" wrapText="1"/>
    </xf>
    <xf numFmtId="4" fontId="70" fillId="0" borderId="0" xfId="21" applyNumberFormat="1" applyFont="1" applyFill="1" applyBorder="1" applyAlignment="1" applyProtection="1"/>
    <xf numFmtId="4" fontId="61" fillId="0" borderId="12" xfId="22" applyNumberFormat="1" applyFont="1" applyFill="1" applyBorder="1" applyAlignment="1" applyProtection="1">
      <alignment horizontal="center" vertical="center"/>
    </xf>
    <xf numFmtId="4" fontId="70" fillId="0" borderId="0" xfId="22" applyNumberFormat="1" applyFont="1" applyFill="1" applyBorder="1" applyAlignment="1" applyProtection="1"/>
    <xf numFmtId="0" fontId="46" fillId="0" borderId="0" xfId="0" applyFont="1" applyBorder="1" applyProtection="1"/>
    <xf numFmtId="0" fontId="46" fillId="0" borderId="0" xfId="0" applyFont="1" applyBorder="1" applyAlignment="1" applyProtection="1">
      <alignment horizontal="center" vertical="center"/>
    </xf>
    <xf numFmtId="0" fontId="28" fillId="0" borderId="0" xfId="0" applyFont="1" applyBorder="1" applyProtection="1"/>
    <xf numFmtId="0" fontId="48" fillId="0" borderId="0" xfId="0" applyFont="1" applyBorder="1" applyAlignment="1" applyProtection="1">
      <alignment horizontal="left" vertical="center" wrapText="1"/>
    </xf>
    <xf numFmtId="16" fontId="55" fillId="0" borderId="26" xfId="15" applyNumberFormat="1" applyFont="1" applyFill="1" applyBorder="1" applyAlignment="1">
      <alignment horizontal="center" vertical="top"/>
    </xf>
    <xf numFmtId="0" fontId="9" fillId="0" borderId="0" xfId="15" applyFont="1" applyFill="1" applyBorder="1" applyAlignment="1">
      <alignment horizontal="left" vertical="top" wrapText="1"/>
    </xf>
    <xf numFmtId="2" fontId="55" fillId="0" borderId="0" xfId="15" applyNumberFormat="1" applyFont="1" applyFill="1" applyBorder="1" applyAlignment="1">
      <alignment horizontal="center"/>
    </xf>
    <xf numFmtId="4" fontId="55" fillId="0" borderId="23" xfId="20" applyNumberFormat="1" applyFont="1" applyFill="1" applyBorder="1" applyAlignment="1" applyProtection="1">
      <alignment horizontal="center"/>
    </xf>
    <xf numFmtId="0" fontId="83" fillId="0" borderId="0" xfId="0" applyFont="1" applyFill="1" applyBorder="1" applyAlignment="1" applyProtection="1">
      <alignment horizontal="center" vertical="center"/>
    </xf>
    <xf numFmtId="0" fontId="83" fillId="0" borderId="0" xfId="0" applyFont="1" applyFill="1" applyBorder="1" applyAlignment="1" applyProtection="1">
      <alignment horizontal="center" vertical="center" wrapText="1"/>
    </xf>
    <xf numFmtId="2" fontId="83" fillId="0" borderId="0" xfId="0" applyNumberFormat="1" applyFont="1" applyFill="1" applyBorder="1" applyAlignment="1" applyProtection="1">
      <alignment horizontal="center" vertical="center"/>
    </xf>
    <xf numFmtId="0" fontId="81" fillId="0" borderId="0" xfId="0" applyFont="1" applyFill="1" applyBorder="1" applyAlignment="1" applyProtection="1">
      <alignment horizontal="center" vertical="center" wrapText="1"/>
    </xf>
    <xf numFmtId="2" fontId="81" fillId="0" borderId="0" xfId="0" applyNumberFormat="1" applyFont="1" applyFill="1" applyBorder="1" applyAlignment="1" applyProtection="1">
      <alignment horizontal="center" vertical="center"/>
    </xf>
    <xf numFmtId="4" fontId="83" fillId="0" borderId="0" xfId="0" applyNumberFormat="1" applyFont="1" applyFill="1" applyBorder="1" applyAlignment="1" applyProtection="1">
      <alignment horizontal="center" vertical="center"/>
    </xf>
    <xf numFmtId="0" fontId="46" fillId="0" borderId="0" xfId="0" applyFont="1" applyAlignment="1" applyProtection="1">
      <alignment horizontal="center" vertical="center"/>
      <protection locked="0"/>
    </xf>
    <xf numFmtId="0" fontId="28" fillId="5" borderId="0" xfId="0" applyFont="1" applyFill="1" applyBorder="1" applyAlignment="1" applyProtection="1">
      <alignment horizontal="center" vertical="center"/>
    </xf>
    <xf numFmtId="2" fontId="28" fillId="5" borderId="0" xfId="0" applyNumberFormat="1" applyFont="1" applyFill="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Font="1" applyFill="1" applyBorder="1" applyAlignment="1" applyProtection="1">
      <alignment horizontal="center" vertical="center"/>
    </xf>
    <xf numFmtId="4" fontId="81" fillId="0" borderId="0" xfId="0" applyNumberFormat="1" applyFont="1" applyFill="1" applyBorder="1" applyAlignment="1" applyProtection="1">
      <alignment horizontal="center" vertical="center"/>
    </xf>
    <xf numFmtId="0" fontId="82" fillId="5" borderId="3" xfId="0" applyFont="1" applyFill="1" applyBorder="1" applyAlignment="1" applyProtection="1">
      <alignment horizontal="center" vertical="center"/>
    </xf>
    <xf numFmtId="2" fontId="82" fillId="5" borderId="3" xfId="0" applyNumberFormat="1" applyFont="1" applyFill="1" applyBorder="1" applyAlignment="1" applyProtection="1">
      <alignment horizontal="center" vertical="center"/>
    </xf>
    <xf numFmtId="4" fontId="82" fillId="5" borderId="2" xfId="0" applyNumberFormat="1" applyFont="1" applyFill="1" applyBorder="1" applyAlignment="1" applyProtection="1">
      <alignment horizontal="center" vertical="center"/>
    </xf>
    <xf numFmtId="0" fontId="87" fillId="0" borderId="0" xfId="15" applyFont="1"/>
    <xf numFmtId="0" fontId="88" fillId="0" borderId="0" xfId="15" applyFont="1"/>
    <xf numFmtId="0" fontId="87" fillId="0" borderId="0" xfId="15" applyFont="1" applyAlignment="1">
      <alignment horizontal="center"/>
    </xf>
    <xf numFmtId="0" fontId="88" fillId="0" borderId="0" xfId="15" applyFont="1" applyAlignment="1">
      <alignment horizontal="center"/>
    </xf>
    <xf numFmtId="4" fontId="88" fillId="0" borderId="0" xfId="15" applyNumberFormat="1" applyFont="1" applyAlignment="1"/>
    <xf numFmtId="0" fontId="89" fillId="0" borderId="0" xfId="15" applyFont="1"/>
    <xf numFmtId="0" fontId="90" fillId="0" borderId="0" xfId="15" applyFont="1" applyAlignment="1">
      <alignment horizontal="center"/>
    </xf>
    <xf numFmtId="0" fontId="89" fillId="0" borderId="0" xfId="15" applyFont="1" applyAlignment="1">
      <alignment horizontal="center"/>
    </xf>
    <xf numFmtId="0" fontId="22" fillId="5" borderId="0" xfId="0" applyFont="1" applyFill="1" applyBorder="1" applyAlignment="1" applyProtection="1">
      <alignment horizontal="center"/>
    </xf>
    <xf numFmtId="2" fontId="22" fillId="5" borderId="0" xfId="0" applyNumberFormat="1" applyFont="1" applyFill="1" applyBorder="1" applyAlignment="1" applyProtection="1">
      <alignment horizontal="right"/>
    </xf>
    <xf numFmtId="4" fontId="22" fillId="5" borderId="0" xfId="0" applyNumberFormat="1" applyFont="1" applyFill="1" applyBorder="1" applyAlignment="1" applyProtection="1">
      <alignment horizontal="right"/>
    </xf>
    <xf numFmtId="0" fontId="22" fillId="0" borderId="0" xfId="0" applyFont="1" applyAlignment="1" applyProtection="1">
      <alignment horizontal="left" vertical="center"/>
    </xf>
    <xf numFmtId="0" fontId="91" fillId="0" borderId="4" xfId="0" applyNumberFormat="1" applyFont="1" applyFill="1" applyBorder="1" applyAlignment="1" applyProtection="1">
      <alignment horizontal="center" vertical="center"/>
    </xf>
    <xf numFmtId="0" fontId="91" fillId="0" borderId="4" xfId="0" applyFont="1" applyFill="1" applyBorder="1" applyAlignment="1" applyProtection="1">
      <alignment horizontal="center" vertical="center"/>
    </xf>
    <xf numFmtId="2" fontId="91" fillId="0" borderId="4" xfId="0" applyNumberFormat="1" applyFont="1" applyFill="1" applyBorder="1" applyAlignment="1" applyProtection="1">
      <alignment horizontal="center"/>
    </xf>
    <xf numFmtId="4" fontId="91" fillId="0" borderId="4" xfId="0" applyNumberFormat="1" applyFont="1" applyFill="1" applyBorder="1" applyAlignment="1" applyProtection="1">
      <alignment horizontal="right"/>
    </xf>
    <xf numFmtId="4" fontId="91"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xf>
    <xf numFmtId="0" fontId="91" fillId="0" borderId="0" xfId="0" applyNumberFormat="1" applyFont="1" applyFill="1" applyBorder="1" applyAlignment="1" applyProtection="1">
      <alignment horizontal="center" vertical="center"/>
    </xf>
    <xf numFmtId="0" fontId="91" fillId="0" borderId="0" xfId="0" applyFont="1" applyFill="1" applyBorder="1" applyAlignment="1" applyProtection="1">
      <alignment horizontal="center" vertical="center"/>
    </xf>
    <xf numFmtId="2" fontId="91" fillId="0" borderId="0" xfId="0" applyNumberFormat="1" applyFont="1" applyFill="1" applyBorder="1" applyAlignment="1" applyProtection="1">
      <alignment horizontal="center"/>
    </xf>
    <xf numFmtId="0" fontId="21" fillId="0" borderId="0" xfId="0" applyFont="1" applyBorder="1" applyAlignment="1" applyProtection="1">
      <alignment horizontal="center" vertical="center"/>
    </xf>
    <xf numFmtId="0" fontId="22" fillId="0" borderId="0" xfId="0" applyNumberFormat="1" applyFont="1" applyFill="1" applyBorder="1" applyAlignment="1" applyProtection="1">
      <alignment horizontal="justify" vertical="top" wrapText="1"/>
    </xf>
    <xf numFmtId="0" fontId="22" fillId="0" borderId="0" xfId="0" applyFont="1" applyFill="1" applyAlignment="1" applyProtection="1">
      <alignment horizontal="center"/>
    </xf>
    <xf numFmtId="2" fontId="22" fillId="0" borderId="0" xfId="0" applyNumberFormat="1" applyFont="1" applyFill="1" applyBorder="1" applyAlignment="1" applyProtection="1">
      <alignment horizontal="right"/>
    </xf>
    <xf numFmtId="0" fontId="22" fillId="0" borderId="0" xfId="0" applyFont="1" applyBorder="1" applyAlignment="1" applyProtection="1">
      <alignment horizontal="center" vertical="center"/>
    </xf>
    <xf numFmtId="0" fontId="22" fillId="0" borderId="0" xfId="0" applyNumberFormat="1" applyFont="1" applyFill="1" applyAlignment="1" applyProtection="1">
      <alignment horizontal="justify" vertical="top"/>
    </xf>
    <xf numFmtId="0" fontId="22" fillId="0" borderId="0" xfId="0" applyFont="1" applyFill="1" applyAlignment="1" applyProtection="1">
      <alignment horizontal="center" vertical="top"/>
    </xf>
    <xf numFmtId="0" fontId="22" fillId="0" borderId="0" xfId="0" applyFont="1" applyAlignment="1" applyProtection="1">
      <alignment vertical="top"/>
    </xf>
    <xf numFmtId="0" fontId="22" fillId="0" borderId="0" xfId="0" applyFont="1" applyFill="1" applyBorder="1" applyAlignment="1" applyProtection="1">
      <alignment horizontal="justify" vertical="top" wrapText="1"/>
    </xf>
    <xf numFmtId="4" fontId="22" fillId="0" borderId="0" xfId="0" applyNumberFormat="1" applyFont="1" applyAlignment="1" applyProtection="1">
      <alignment horizontal="right"/>
    </xf>
    <xf numFmtId="0" fontId="22" fillId="0" borderId="0" xfId="0" applyFont="1" applyBorder="1" applyAlignment="1">
      <alignment horizontal="center" vertical="center"/>
    </xf>
    <xf numFmtId="0" fontId="22" fillId="0" borderId="0" xfId="0" applyFont="1" applyAlignment="1">
      <alignment vertical="top"/>
    </xf>
    <xf numFmtId="2" fontId="22" fillId="0" borderId="0" xfId="0" applyNumberFormat="1" applyFont="1" applyAlignment="1">
      <alignment vertical="top"/>
    </xf>
    <xf numFmtId="0" fontId="18" fillId="5" borderId="1" xfId="0" applyNumberFormat="1" applyFont="1" applyFill="1" applyBorder="1" applyAlignment="1" applyProtection="1">
      <alignment horizontal="center" vertical="center"/>
    </xf>
    <xf numFmtId="0" fontId="18" fillId="5" borderId="3" xfId="0" applyNumberFormat="1" applyFont="1" applyFill="1" applyBorder="1" applyAlignment="1" applyProtection="1">
      <alignment horizontal="justify" vertical="center"/>
    </xf>
    <xf numFmtId="0" fontId="22" fillId="5" borderId="3" xfId="0" applyFont="1" applyFill="1" applyBorder="1" applyAlignment="1" applyProtection="1">
      <alignment horizontal="center" vertical="center"/>
    </xf>
    <xf numFmtId="2" fontId="22" fillId="5" borderId="3" xfId="0" applyNumberFormat="1" applyFont="1" applyFill="1" applyBorder="1" applyAlignment="1" applyProtection="1">
      <alignment horizontal="center"/>
    </xf>
    <xf numFmtId="4" fontId="22" fillId="5" borderId="3" xfId="0" applyNumberFormat="1" applyFont="1" applyFill="1" applyBorder="1" applyAlignment="1" applyProtection="1">
      <alignment horizontal="right"/>
    </xf>
    <xf numFmtId="4" fontId="18" fillId="5" borderId="2" xfId="0" applyNumberFormat="1" applyFont="1" applyFill="1" applyBorder="1" applyAlignment="1" applyProtection="1">
      <alignment horizontal="right"/>
    </xf>
    <xf numFmtId="0" fontId="22" fillId="0" borderId="0" xfId="0" applyFont="1" applyBorder="1" applyAlignment="1" applyProtection="1">
      <alignment vertical="center"/>
    </xf>
    <xf numFmtId="0" fontId="22" fillId="0" borderId="0" xfId="0" applyNumberFormat="1" applyFont="1" applyAlignment="1" applyProtection="1">
      <alignment horizontal="center" vertical="top"/>
    </xf>
    <xf numFmtId="0" fontId="22" fillId="0" borderId="0" xfId="0" applyNumberFormat="1" applyFont="1" applyAlignment="1" applyProtection="1">
      <alignment horizontal="justify" vertical="top"/>
    </xf>
    <xf numFmtId="0" fontId="22" fillId="0" borderId="0" xfId="0" applyFont="1" applyAlignment="1" applyProtection="1">
      <alignment horizontal="center"/>
    </xf>
    <xf numFmtId="2" fontId="22" fillId="0" borderId="0" xfId="0" applyNumberFormat="1" applyFont="1" applyAlignment="1" applyProtection="1">
      <alignment horizontal="right"/>
    </xf>
    <xf numFmtId="0" fontId="22" fillId="0" borderId="0" xfId="0" applyNumberFormat="1" applyFont="1" applyAlignment="1" applyProtection="1">
      <alignment horizontal="justify" vertical="top" wrapText="1"/>
    </xf>
    <xf numFmtId="4" fontId="1" fillId="7" borderId="0" xfId="0" applyNumberFormat="1" applyFont="1" applyFill="1" applyBorder="1" applyAlignment="1" applyProtection="1">
      <alignment horizontal="right"/>
      <protection locked="0"/>
    </xf>
    <xf numFmtId="2" fontId="6" fillId="0" borderId="4" xfId="0" applyNumberFormat="1" applyFont="1" applyFill="1" applyBorder="1" applyAlignment="1" applyProtection="1">
      <alignment horizontal="center" vertical="center"/>
    </xf>
    <xf numFmtId="4" fontId="6" fillId="0" borderId="4" xfId="0" applyNumberFormat="1" applyFont="1" applyFill="1" applyBorder="1" applyAlignment="1" applyProtection="1">
      <alignment horizontal="right" vertical="center"/>
    </xf>
    <xf numFmtId="4" fontId="6" fillId="0" borderId="4"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justify" vertical="top" wrapText="1"/>
    </xf>
    <xf numFmtId="49" fontId="1" fillId="0" borderId="0" xfId="0" applyNumberFormat="1" applyFont="1" applyAlignment="1" applyProtection="1">
      <alignment horizontal="justify" vertical="top" wrapText="1"/>
    </xf>
    <xf numFmtId="2" fontId="6"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xf>
    <xf numFmtId="0" fontId="4" fillId="5" borderId="0" xfId="0" applyNumberFormat="1" applyFont="1" applyFill="1" applyBorder="1" applyAlignment="1" applyProtection="1">
      <alignment horizontal="center" vertical="center"/>
    </xf>
    <xf numFmtId="0" fontId="4" fillId="5" borderId="1" xfId="0" applyNumberFormat="1" applyFont="1" applyFill="1" applyBorder="1" applyAlignment="1" applyProtection="1">
      <alignment horizontal="center" vertical="center"/>
    </xf>
    <xf numFmtId="0" fontId="4" fillId="5" borderId="0" xfId="0" applyNumberFormat="1" applyFont="1" applyFill="1" applyBorder="1" applyAlignment="1" applyProtection="1">
      <alignment horizontal="justify" vertical="center"/>
    </xf>
    <xf numFmtId="0" fontId="1" fillId="0" borderId="0" xfId="0" applyNumberFormat="1" applyFont="1" applyAlignment="1" applyProtection="1">
      <alignment horizontal="justify" vertical="center"/>
    </xf>
    <xf numFmtId="0" fontId="6" fillId="0" borderId="0" xfId="0" applyNumberFormat="1" applyFont="1" applyFill="1" applyBorder="1" applyAlignment="1" applyProtection="1">
      <alignment horizontal="justify" vertical="center"/>
    </xf>
    <xf numFmtId="0" fontId="3" fillId="0" borderId="0" xfId="0" applyNumberFormat="1" applyFont="1" applyFill="1" applyBorder="1" applyAlignment="1" applyProtection="1">
      <alignment horizontal="justify" vertical="top" wrapText="1"/>
    </xf>
    <xf numFmtId="0" fontId="4" fillId="5" borderId="3" xfId="0" applyNumberFormat="1" applyFont="1" applyFill="1" applyBorder="1" applyAlignment="1" applyProtection="1">
      <alignment horizontal="justify" vertical="center"/>
    </xf>
    <xf numFmtId="0" fontId="4" fillId="5" borderId="3" xfId="0" applyFont="1" applyFill="1" applyBorder="1" applyAlignment="1" applyProtection="1">
      <alignment horizontal="center" vertical="center"/>
    </xf>
    <xf numFmtId="2" fontId="6" fillId="0" borderId="0" xfId="0" applyNumberFormat="1" applyFont="1" applyFill="1" applyBorder="1" applyAlignment="1" applyProtection="1">
      <alignment horizontal="right"/>
    </xf>
    <xf numFmtId="2" fontId="4" fillId="5" borderId="3" xfId="0" applyNumberFormat="1" applyFont="1" applyFill="1" applyBorder="1" applyAlignment="1" applyProtection="1">
      <alignment horizontal="center"/>
    </xf>
    <xf numFmtId="4" fontId="1" fillId="0" borderId="0" xfId="0" applyNumberFormat="1" applyFont="1" applyBorder="1" applyAlignment="1" applyProtection="1">
      <alignment horizontal="right"/>
    </xf>
    <xf numFmtId="4" fontId="4" fillId="5" borderId="3" xfId="0" applyNumberFormat="1" applyFont="1" applyFill="1" applyBorder="1" applyAlignment="1" applyProtection="1">
      <alignment horizontal="right"/>
    </xf>
    <xf numFmtId="4" fontId="4" fillId="5" borderId="2" xfId="0" applyNumberFormat="1" applyFont="1" applyFill="1" applyBorder="1" applyAlignment="1" applyProtection="1">
      <alignment horizontal="right"/>
    </xf>
    <xf numFmtId="0" fontId="22" fillId="0" borderId="5" xfId="0" applyNumberFormat="1" applyFont="1" applyFill="1" applyBorder="1" applyAlignment="1" applyProtection="1">
      <alignment vertical="top" wrapText="1"/>
    </xf>
    <xf numFmtId="0" fontId="22" fillId="0" borderId="0" xfId="0" applyNumberFormat="1" applyFont="1" applyFill="1" applyBorder="1" applyAlignment="1" applyProtection="1">
      <alignment vertical="top" wrapText="1"/>
    </xf>
    <xf numFmtId="0" fontId="22" fillId="0" borderId="0" xfId="0" applyNumberFormat="1" applyFont="1" applyFill="1" applyBorder="1" applyAlignment="1" applyProtection="1">
      <alignment horizontal="center" vertical="top"/>
    </xf>
    <xf numFmtId="0" fontId="22" fillId="0" borderId="0" xfId="0" applyFont="1" applyBorder="1" applyAlignment="1" applyProtection="1">
      <alignment vertical="top"/>
    </xf>
    <xf numFmtId="0" fontId="18" fillId="5" borderId="1" xfId="0" applyNumberFormat="1" applyFont="1" applyFill="1" applyBorder="1" applyAlignment="1" applyProtection="1">
      <alignment horizontal="center"/>
    </xf>
    <xf numFmtId="49" fontId="18" fillId="5" borderId="0" xfId="0" applyNumberFormat="1" applyFont="1" applyFill="1" applyBorder="1" applyAlignment="1" applyProtection="1">
      <alignment horizontal="left" vertical="center"/>
    </xf>
    <xf numFmtId="49" fontId="22" fillId="0" borderId="0" xfId="0" applyNumberFormat="1" applyFont="1" applyAlignment="1" applyProtection="1">
      <alignment horizontal="justify" vertical="center"/>
    </xf>
    <xf numFmtId="49" fontId="22" fillId="0" borderId="0" xfId="0" applyNumberFormat="1" applyFont="1" applyAlignment="1" applyProtection="1">
      <alignment horizontal="justify" vertical="top" wrapText="1"/>
    </xf>
    <xf numFmtId="49" fontId="22" fillId="0" borderId="0" xfId="0" applyNumberFormat="1" applyFont="1" applyAlignment="1" applyProtection="1">
      <alignment horizontal="justify" vertical="top"/>
    </xf>
    <xf numFmtId="0" fontId="21" fillId="0" borderId="0" xfId="0" applyNumberFormat="1" applyFont="1" applyAlignment="1" applyProtection="1">
      <alignment horizontal="justify" vertical="top" wrapText="1"/>
    </xf>
    <xf numFmtId="0" fontId="18" fillId="5" borderId="3" xfId="0" applyNumberFormat="1" applyFont="1" applyFill="1" applyBorder="1" applyAlignment="1" applyProtection="1">
      <alignment wrapText="1"/>
    </xf>
    <xf numFmtId="0" fontId="22" fillId="0" borderId="0" xfId="0" applyNumberFormat="1" applyFont="1" applyFill="1" applyBorder="1" applyAlignment="1" applyProtection="1">
      <alignment vertical="top"/>
    </xf>
    <xf numFmtId="0" fontId="4" fillId="5" borderId="3" xfId="0" applyFont="1" applyFill="1" applyBorder="1" applyAlignment="1" applyProtection="1">
      <alignment horizontal="center"/>
    </xf>
    <xf numFmtId="2" fontId="4" fillId="5" borderId="3" xfId="0" applyNumberFormat="1" applyFont="1" applyFill="1" applyBorder="1" applyAlignment="1" applyProtection="1">
      <alignment horizontal="right"/>
    </xf>
    <xf numFmtId="0" fontId="1" fillId="0" borderId="0" xfId="0" applyFont="1" applyAlignment="1" applyProtection="1"/>
    <xf numFmtId="4" fontId="1" fillId="0" borderId="0" xfId="0" applyNumberFormat="1" applyFont="1" applyFill="1" applyAlignment="1" applyProtection="1">
      <alignment horizontal="right"/>
    </xf>
    <xf numFmtId="4" fontId="1" fillId="0" borderId="0" xfId="0" applyNumberFormat="1" applyFont="1" applyFill="1" applyBorder="1" applyAlignment="1" applyProtection="1">
      <alignment horizontal="right"/>
      <protection locked="0"/>
    </xf>
    <xf numFmtId="0" fontId="1" fillId="0" borderId="0" xfId="0" applyFont="1" applyFill="1" applyBorder="1" applyAlignment="1" applyProtection="1">
      <alignment horizontal="center" vertical="center"/>
    </xf>
    <xf numFmtId="0" fontId="1" fillId="0" borderId="0" xfId="0" applyFont="1" applyFill="1" applyAlignment="1" applyProtection="1">
      <alignment vertical="top"/>
    </xf>
    <xf numFmtId="4" fontId="1" fillId="0" borderId="0" xfId="0" applyNumberFormat="1" applyFont="1" applyAlignment="1" applyProtection="1"/>
    <xf numFmtId="49" fontId="18" fillId="5" borderId="0" xfId="0" applyNumberFormat="1" applyFont="1" applyFill="1" applyBorder="1" applyAlignment="1" applyProtection="1">
      <alignment horizontal="justify" vertical="center"/>
    </xf>
    <xf numFmtId="49" fontId="91" fillId="0" borderId="4" xfId="0" applyNumberFormat="1" applyFont="1" applyFill="1" applyBorder="1" applyAlignment="1" applyProtection="1">
      <alignment horizontal="center" vertical="center"/>
    </xf>
    <xf numFmtId="49" fontId="91" fillId="0" borderId="0" xfId="0" applyNumberFormat="1" applyFont="1" applyFill="1" applyBorder="1" applyAlignment="1" applyProtection="1">
      <alignment horizontal="justify" vertical="center"/>
    </xf>
    <xf numFmtId="0" fontId="22" fillId="0" borderId="0" xfId="0" applyFont="1" applyAlignment="1" applyProtection="1">
      <alignment horizontal="center" vertical="top"/>
    </xf>
    <xf numFmtId="49" fontId="18" fillId="5" borderId="3" xfId="0" applyNumberFormat="1" applyFont="1" applyFill="1" applyBorder="1" applyAlignment="1" applyProtection="1">
      <alignment horizontal="left" vertical="center"/>
    </xf>
    <xf numFmtId="49" fontId="22" fillId="0" borderId="0" xfId="0" applyNumberFormat="1" applyFont="1" applyAlignment="1" applyProtection="1">
      <alignment horizontal="justify" wrapText="1"/>
    </xf>
    <xf numFmtId="4" fontId="1" fillId="5" borderId="0" xfId="0" applyNumberFormat="1" applyFont="1" applyFill="1" applyBorder="1" applyAlignment="1" applyProtection="1"/>
    <xf numFmtId="4" fontId="6" fillId="0" borderId="0" xfId="0" applyNumberFormat="1" applyFont="1" applyFill="1" applyBorder="1" applyAlignment="1" applyProtection="1"/>
    <xf numFmtId="4" fontId="1" fillId="0" borderId="0" xfId="0" applyNumberFormat="1" applyFont="1" applyFill="1" applyBorder="1" applyAlignment="1" applyProtection="1"/>
    <xf numFmtId="4" fontId="4" fillId="5" borderId="6" xfId="0" applyNumberFormat="1" applyFont="1" applyFill="1" applyBorder="1" applyAlignment="1" applyProtection="1"/>
    <xf numFmtId="0" fontId="94" fillId="0" borderId="0" xfId="0" applyFont="1" applyBorder="1" applyAlignment="1" applyProtection="1">
      <alignment horizontal="left" vertical="center" wrapText="1"/>
    </xf>
    <xf numFmtId="49" fontId="6" fillId="0" borderId="4" xfId="0" applyNumberFormat="1" applyFont="1" applyFill="1" applyBorder="1" applyAlignment="1" applyProtection="1">
      <alignment horizontal="center" vertical="center"/>
    </xf>
    <xf numFmtId="49" fontId="95" fillId="0" borderId="0" xfId="0" applyNumberFormat="1" applyFont="1" applyBorder="1" applyAlignment="1" applyProtection="1">
      <alignment horizontal="justify" vertical="top" wrapText="1"/>
    </xf>
    <xf numFmtId="0" fontId="95" fillId="0" borderId="0" xfId="0" applyFont="1" applyBorder="1" applyProtection="1"/>
    <xf numFmtId="49" fontId="95" fillId="0" borderId="0" xfId="0" applyNumberFormat="1" applyFont="1" applyBorder="1" applyAlignment="1" applyProtection="1">
      <alignment horizontal="center" vertical="center" wrapText="1"/>
    </xf>
    <xf numFmtId="49" fontId="96" fillId="0" borderId="0" xfId="0" applyNumberFormat="1" applyFont="1" applyBorder="1" applyAlignment="1" applyProtection="1">
      <alignment horizontal="justify" vertical="top" wrapText="1"/>
    </xf>
    <xf numFmtId="49" fontId="94" fillId="5" borderId="3" xfId="0" applyNumberFormat="1" applyFont="1" applyFill="1" applyBorder="1" applyAlignment="1" applyProtection="1">
      <alignment horizontal="left" vertical="center"/>
    </xf>
    <xf numFmtId="2" fontId="1" fillId="5" borderId="0" xfId="0" applyNumberFormat="1" applyFont="1" applyFill="1" applyBorder="1" applyAlignment="1" applyProtection="1">
      <alignment horizontal="center" vertical="center"/>
    </xf>
    <xf numFmtId="0" fontId="94" fillId="0" borderId="0" xfId="0" applyFont="1" applyBorder="1" applyAlignment="1" applyProtection="1">
      <alignment horizontal="center" vertical="center" wrapText="1"/>
    </xf>
    <xf numFmtId="0" fontId="95" fillId="0" borderId="0" xfId="0" applyFont="1" applyFill="1" applyBorder="1" applyAlignment="1" applyProtection="1">
      <alignment horizontal="center" vertical="center" wrapText="1"/>
      <protection locked="0"/>
    </xf>
    <xf numFmtId="4" fontId="95" fillId="0" borderId="0" xfId="0" applyNumberFormat="1" applyFont="1" applyFill="1" applyBorder="1" applyAlignment="1" applyProtection="1">
      <alignment horizontal="center" vertical="center"/>
      <protection locked="0"/>
    </xf>
    <xf numFmtId="0" fontId="96" fillId="0" borderId="0" xfId="0" applyFont="1" applyFill="1" applyBorder="1" applyAlignment="1" applyProtection="1">
      <alignment horizontal="center" vertical="center" wrapText="1"/>
      <protection locked="0"/>
    </xf>
    <xf numFmtId="4" fontId="94" fillId="5" borderId="3"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top"/>
    </xf>
    <xf numFmtId="0" fontId="39" fillId="0" borderId="0" xfId="0" applyNumberFormat="1" applyFont="1" applyAlignment="1">
      <alignment horizontal="left" vertical="center"/>
    </xf>
    <xf numFmtId="4" fontId="91" fillId="0" borderId="0" xfId="0" applyNumberFormat="1" applyFont="1" applyFill="1" applyBorder="1" applyAlignment="1" applyProtection="1">
      <alignment horizontal="right"/>
      <protection locked="0"/>
    </xf>
    <xf numFmtId="4" fontId="22" fillId="0" borderId="0" xfId="0" applyNumberFormat="1" applyFont="1" applyFill="1" applyBorder="1" applyAlignment="1" applyProtection="1">
      <alignment horizontal="right"/>
      <protection locked="0"/>
    </xf>
    <xf numFmtId="2" fontId="22" fillId="0" borderId="0" xfId="9" applyNumberFormat="1" applyFont="1" applyFill="1" applyBorder="1" applyAlignment="1" applyProtection="1">
      <alignment horizontal="center" vertical="top" wrapText="1"/>
      <protection locked="0"/>
    </xf>
    <xf numFmtId="4" fontId="6" fillId="0" borderId="0" xfId="0" applyNumberFormat="1" applyFont="1" applyFill="1" applyBorder="1" applyAlignment="1" applyProtection="1">
      <alignment horizontal="right"/>
      <protection locked="0"/>
    </xf>
    <xf numFmtId="4" fontId="1" fillId="0" borderId="0" xfId="0" applyNumberFormat="1" applyFont="1" applyAlignment="1" applyProtection="1">
      <alignment horizontal="right"/>
      <protection locked="0"/>
    </xf>
    <xf numFmtId="4" fontId="6" fillId="0" borderId="4" xfId="0" applyNumberFormat="1" applyFont="1" applyFill="1" applyBorder="1" applyAlignment="1" applyProtection="1">
      <alignment horizontal="right" vertical="center"/>
      <protection locked="0"/>
    </xf>
    <xf numFmtId="4" fontId="6" fillId="0" borderId="4" xfId="0" applyNumberFormat="1" applyFont="1" applyFill="1" applyBorder="1" applyAlignment="1" applyProtection="1">
      <alignment horizontal="center" vertical="center"/>
      <protection locked="0"/>
    </xf>
    <xf numFmtId="4" fontId="6" fillId="0" borderId="0" xfId="0" applyNumberFormat="1" applyFont="1" applyFill="1" applyBorder="1" applyAlignment="1" applyProtection="1">
      <alignment horizontal="right" vertical="center"/>
      <protection locked="0"/>
    </xf>
    <xf numFmtId="0" fontId="1" fillId="0" borderId="0" xfId="0" applyFont="1" applyBorder="1" applyAlignment="1" applyProtection="1">
      <alignment horizontal="center" vertical="center"/>
      <protection locked="0"/>
    </xf>
    <xf numFmtId="4" fontId="6" fillId="7" borderId="0" xfId="0" applyNumberFormat="1" applyFont="1" applyFill="1" applyBorder="1" applyAlignment="1" applyProtection="1">
      <alignment horizontal="right"/>
      <protection locked="0"/>
    </xf>
    <xf numFmtId="0" fontId="18" fillId="0" borderId="0" xfId="9" applyNumberFormat="1" applyFont="1" applyFill="1" applyBorder="1" applyAlignment="1" applyProtection="1">
      <alignment horizontal="justify" vertical="top" wrapText="1"/>
    </xf>
    <xf numFmtId="0" fontId="22" fillId="0" borderId="0" xfId="9" applyFont="1" applyFill="1" applyBorder="1" applyAlignment="1" applyProtection="1">
      <alignment horizontal="center"/>
    </xf>
    <xf numFmtId="2" fontId="22" fillId="0" borderId="0" xfId="2" applyNumberFormat="1" applyFont="1" applyFill="1" applyBorder="1" applyAlignment="1" applyProtection="1"/>
    <xf numFmtId="0" fontId="22" fillId="0" borderId="0" xfId="9" applyNumberFormat="1" applyFont="1" applyFill="1" applyBorder="1" applyAlignment="1" applyProtection="1">
      <alignment horizontal="justify" vertical="top" wrapText="1"/>
    </xf>
    <xf numFmtId="2" fontId="22" fillId="0" borderId="0" xfId="0" applyNumberFormat="1" applyFont="1" applyAlignment="1" applyProtection="1">
      <alignment vertical="top"/>
    </xf>
    <xf numFmtId="4" fontId="28" fillId="0" borderId="0" xfId="0" applyNumberFormat="1" applyFont="1" applyAlignment="1" applyProtection="1">
      <alignment horizontal="center"/>
      <protection locked="0"/>
    </xf>
    <xf numFmtId="0" fontId="55" fillId="0" borderId="0" xfId="15" applyFont="1" applyFill="1" applyBorder="1" applyAlignment="1" applyProtection="1">
      <alignment horizontal="center"/>
      <protection locked="0"/>
    </xf>
    <xf numFmtId="0" fontId="55" fillId="0" borderId="20" xfId="15" applyFont="1" applyFill="1" applyBorder="1" applyAlignment="1" applyProtection="1">
      <alignment horizontal="center"/>
      <protection locked="0"/>
    </xf>
    <xf numFmtId="2" fontId="55" fillId="0" borderId="37" xfId="15" applyNumberFormat="1" applyFont="1" applyFill="1" applyBorder="1" applyAlignment="1" applyProtection="1">
      <alignment horizontal="center"/>
      <protection locked="0"/>
    </xf>
    <xf numFmtId="2" fontId="55" fillId="0" borderId="22" xfId="15" applyNumberFormat="1" applyFont="1" applyFill="1" applyBorder="1" applyAlignment="1" applyProtection="1">
      <alignment horizontal="center"/>
      <protection locked="0"/>
    </xf>
    <xf numFmtId="0" fontId="55" fillId="0" borderId="33" xfId="15" applyFont="1" applyFill="1" applyBorder="1" applyAlignment="1" applyProtection="1">
      <alignment horizontal="center"/>
      <protection locked="0"/>
    </xf>
    <xf numFmtId="2" fontId="55" fillId="0" borderId="29" xfId="15" applyNumberFormat="1" applyFont="1" applyFill="1" applyBorder="1" applyAlignment="1" applyProtection="1">
      <alignment horizontal="center"/>
      <protection locked="0"/>
    </xf>
    <xf numFmtId="0" fontId="55" fillId="0" borderId="38" xfId="15" applyFont="1" applyFill="1" applyBorder="1" applyAlignment="1" applyProtection="1">
      <alignment horizontal="center" vertical="top"/>
    </xf>
    <xf numFmtId="0" fontId="9" fillId="0" borderId="34" xfId="15" applyFont="1" applyFill="1" applyBorder="1" applyAlignment="1" applyProtection="1">
      <alignment horizontal="left" vertical="top" wrapText="1"/>
    </xf>
    <xf numFmtId="0" fontId="55" fillId="0" borderId="37" xfId="15" applyFont="1" applyFill="1" applyBorder="1" applyAlignment="1" applyProtection="1">
      <alignment horizontal="center"/>
    </xf>
    <xf numFmtId="4" fontId="55" fillId="0" borderId="37" xfId="15" applyNumberFormat="1" applyFont="1" applyFill="1" applyBorder="1" applyAlignment="1" applyProtection="1">
      <alignment horizontal="center"/>
    </xf>
    <xf numFmtId="16" fontId="55" fillId="0" borderId="21" xfId="15" applyNumberFormat="1" applyFont="1" applyFill="1" applyBorder="1" applyAlignment="1" applyProtection="1">
      <alignment horizontal="center" vertical="top"/>
    </xf>
    <xf numFmtId="0" fontId="9" fillId="0" borderId="20" xfId="15" applyFont="1" applyFill="1" applyBorder="1" applyAlignment="1" applyProtection="1">
      <alignment horizontal="left" vertical="top" wrapText="1"/>
    </xf>
    <xf numFmtId="0" fontId="55" fillId="0" borderId="20" xfId="15" applyFont="1" applyFill="1" applyBorder="1" applyAlignment="1" applyProtection="1">
      <alignment horizontal="center" vertical="center"/>
    </xf>
    <xf numFmtId="4" fontId="55" fillId="0" borderId="20" xfId="15" applyNumberFormat="1" applyFont="1" applyFill="1" applyBorder="1" applyAlignment="1" applyProtection="1">
      <alignment horizontal="center"/>
    </xf>
    <xf numFmtId="0" fontId="55" fillId="0" borderId="21" xfId="15" applyFont="1" applyFill="1" applyBorder="1" applyAlignment="1" applyProtection="1">
      <alignment horizontal="center" vertical="top"/>
    </xf>
    <xf numFmtId="0" fontId="55" fillId="0" borderId="18" xfId="15" applyFont="1" applyFill="1" applyBorder="1" applyAlignment="1" applyProtection="1">
      <alignment horizontal="center" vertical="top"/>
    </xf>
    <xf numFmtId="0" fontId="9" fillId="0" borderId="16" xfId="15" applyFont="1" applyFill="1" applyBorder="1" applyAlignment="1" applyProtection="1">
      <alignment horizontal="left" vertical="top" wrapText="1"/>
    </xf>
    <xf numFmtId="0" fontId="55" fillId="0" borderId="17" xfId="15" applyFont="1" applyFill="1" applyBorder="1" applyAlignment="1" applyProtection="1">
      <alignment horizontal="center" vertical="center"/>
    </xf>
    <xf numFmtId="4" fontId="55" fillId="0" borderId="17" xfId="15" applyNumberFormat="1" applyFont="1" applyFill="1" applyBorder="1" applyAlignment="1" applyProtection="1">
      <alignment horizontal="center"/>
    </xf>
    <xf numFmtId="4" fontId="9" fillId="0" borderId="0" xfId="15" applyNumberFormat="1" applyFont="1" applyFill="1" applyBorder="1" applyAlignment="1" applyProtection="1">
      <alignment horizontal="center" vertical="center" wrapText="1"/>
    </xf>
    <xf numFmtId="0" fontId="55" fillId="0" borderId="18" xfId="15" applyFont="1" applyFill="1" applyBorder="1" applyAlignment="1" applyProtection="1">
      <alignment horizontal="center"/>
    </xf>
    <xf numFmtId="0" fontId="9" fillId="0" borderId="16" xfId="15" applyFont="1" applyFill="1" applyBorder="1" applyAlignment="1" applyProtection="1">
      <alignment horizontal="right" vertical="center" wrapText="1"/>
    </xf>
    <xf numFmtId="4" fontId="9" fillId="0" borderId="6" xfId="15" applyNumberFormat="1" applyFont="1" applyFill="1" applyBorder="1" applyAlignment="1" applyProtection="1">
      <alignment horizontal="center" vertical="center" wrapText="1"/>
    </xf>
    <xf numFmtId="4" fontId="55" fillId="0" borderId="16" xfId="15" applyNumberFormat="1" applyFont="1" applyFill="1" applyBorder="1" applyAlignment="1" applyProtection="1">
      <alignment horizontal="center"/>
    </xf>
    <xf numFmtId="0" fontId="60" fillId="0" borderId="14" xfId="15" applyFont="1" applyFill="1" applyBorder="1" applyAlignment="1" applyProtection="1">
      <alignment horizontal="center"/>
    </xf>
    <xf numFmtId="0" fontId="57" fillId="0" borderId="13" xfId="15" applyFont="1" applyFill="1" applyBorder="1" applyAlignment="1" applyProtection="1">
      <alignment horizontal="right"/>
    </xf>
    <xf numFmtId="0" fontId="60" fillId="0" borderId="13" xfId="15" applyFont="1" applyFill="1" applyBorder="1" applyProtection="1"/>
    <xf numFmtId="4" fontId="60" fillId="0" borderId="13" xfId="15" applyNumberFormat="1" applyFont="1" applyFill="1" applyBorder="1" applyAlignment="1" applyProtection="1">
      <alignment horizontal="center"/>
    </xf>
    <xf numFmtId="0" fontId="60" fillId="0" borderId="0" xfId="15" applyFont="1" applyFill="1" applyBorder="1" applyAlignment="1" applyProtection="1">
      <alignment horizontal="center"/>
    </xf>
    <xf numFmtId="0" fontId="57" fillId="0" borderId="0" xfId="15" applyFont="1" applyFill="1" applyBorder="1" applyAlignment="1" applyProtection="1">
      <alignment horizontal="right"/>
    </xf>
    <xf numFmtId="0" fontId="60" fillId="0" borderId="0" xfId="15" applyFont="1" applyFill="1" applyBorder="1" applyProtection="1"/>
    <xf numFmtId="4" fontId="60" fillId="0" borderId="0" xfId="15" applyNumberFormat="1" applyFont="1" applyFill="1" applyBorder="1" applyAlignment="1" applyProtection="1">
      <alignment horizontal="center"/>
    </xf>
    <xf numFmtId="0" fontId="57" fillId="0" borderId="14" xfId="15" applyFont="1" applyFill="1" applyBorder="1" applyAlignment="1" applyProtection="1">
      <alignment horizontal="center"/>
    </xf>
    <xf numFmtId="0" fontId="57" fillId="0" borderId="13" xfId="15" applyFont="1" applyFill="1" applyBorder="1" applyAlignment="1" applyProtection="1">
      <alignment horizontal="center"/>
    </xf>
    <xf numFmtId="4" fontId="57" fillId="0" borderId="13" xfId="15" applyNumberFormat="1" applyFont="1" applyFill="1" applyBorder="1" applyAlignment="1" applyProtection="1">
      <alignment horizontal="center"/>
    </xf>
    <xf numFmtId="0" fontId="55" fillId="0" borderId="35" xfId="15" applyFont="1" applyFill="1" applyBorder="1" applyAlignment="1" applyProtection="1">
      <alignment horizontal="center" vertical="top"/>
    </xf>
    <xf numFmtId="0" fontId="55" fillId="0" borderId="33" xfId="15" applyFont="1" applyFill="1" applyBorder="1" applyAlignment="1" applyProtection="1">
      <alignment horizontal="center"/>
    </xf>
    <xf numFmtId="0" fontId="55" fillId="0" borderId="34" xfId="15" applyFont="1" applyFill="1" applyBorder="1" applyAlignment="1" applyProtection="1">
      <alignment horizontal="center"/>
    </xf>
    <xf numFmtId="0" fontId="55" fillId="0" borderId="17" xfId="15" applyFont="1" applyFill="1" applyBorder="1" applyAlignment="1" applyProtection="1">
      <alignment horizontal="right"/>
    </xf>
    <xf numFmtId="0" fontId="55" fillId="0" borderId="17" xfId="15" applyFont="1" applyFill="1" applyBorder="1" applyAlignment="1" applyProtection="1">
      <alignment horizontal="center"/>
    </xf>
    <xf numFmtId="2" fontId="55" fillId="0" borderId="17" xfId="15" applyNumberFormat="1" applyFont="1" applyFill="1" applyBorder="1" applyAlignment="1" applyProtection="1">
      <alignment horizontal="center"/>
    </xf>
    <xf numFmtId="0" fontId="55" fillId="0" borderId="31" xfId="15" applyFont="1" applyFill="1" applyBorder="1" applyAlignment="1" applyProtection="1">
      <alignment horizontal="center" vertical="top"/>
    </xf>
    <xf numFmtId="0" fontId="55" fillId="0" borderId="29" xfId="15" applyFont="1" applyFill="1" applyBorder="1" applyAlignment="1" applyProtection="1">
      <alignment horizontal="center"/>
    </xf>
    <xf numFmtId="2" fontId="55" fillId="0" borderId="29" xfId="15" applyNumberFormat="1" applyFont="1" applyFill="1" applyBorder="1" applyAlignment="1" applyProtection="1">
      <alignment horizontal="center"/>
    </xf>
    <xf numFmtId="0" fontId="55" fillId="0" borderId="26" xfId="15" applyFont="1" applyFill="1" applyBorder="1" applyAlignment="1" applyProtection="1">
      <alignment horizontal="center" vertical="top"/>
    </xf>
    <xf numFmtId="0" fontId="55" fillId="0" borderId="20" xfId="15" applyFont="1" applyFill="1" applyBorder="1" applyAlignment="1" applyProtection="1">
      <alignment horizontal="center"/>
    </xf>
    <xf numFmtId="0" fontId="55" fillId="0" borderId="16" xfId="15" applyFont="1" applyFill="1" applyBorder="1" applyAlignment="1" applyProtection="1">
      <alignment horizontal="right"/>
    </xf>
    <xf numFmtId="0" fontId="55" fillId="0" borderId="16" xfId="15" applyFont="1" applyFill="1" applyBorder="1" applyAlignment="1" applyProtection="1">
      <alignment horizontal="center"/>
    </xf>
    <xf numFmtId="14" fontId="9" fillId="0" borderId="20" xfId="15" applyNumberFormat="1" applyFont="1" applyFill="1" applyBorder="1" applyAlignment="1" applyProtection="1">
      <alignment horizontal="left" vertical="top" wrapText="1"/>
    </xf>
    <xf numFmtId="0" fontId="55" fillId="0" borderId="0" xfId="15" applyFont="1" applyFill="1" applyBorder="1" applyAlignment="1" applyProtection="1">
      <alignment horizontal="center"/>
    </xf>
    <xf numFmtId="0" fontId="9" fillId="0" borderId="18" xfId="15" applyFont="1" applyFill="1" applyBorder="1" applyAlignment="1" applyProtection="1">
      <alignment horizontal="center" vertical="top"/>
    </xf>
    <xf numFmtId="0" fontId="9" fillId="0" borderId="16" xfId="15" quotePrefix="1" applyFont="1" applyFill="1" applyBorder="1" applyAlignment="1" applyProtection="1">
      <alignment horizontal="center"/>
    </xf>
    <xf numFmtId="4" fontId="9" fillId="0" borderId="28" xfId="15" applyNumberFormat="1" applyFont="1" applyFill="1" applyBorder="1" applyAlignment="1" applyProtection="1">
      <alignment horizontal="center"/>
    </xf>
    <xf numFmtId="0" fontId="9" fillId="0" borderId="21" xfId="15" applyFont="1" applyFill="1" applyBorder="1" applyAlignment="1" applyProtection="1">
      <alignment horizontal="center" vertical="top"/>
    </xf>
    <xf numFmtId="0" fontId="55" fillId="0" borderId="17" xfId="15" applyFont="1" applyFill="1" applyBorder="1" applyAlignment="1" applyProtection="1">
      <alignment horizontal="right" vertical="center"/>
    </xf>
    <xf numFmtId="4" fontId="9" fillId="0" borderId="27" xfId="15" applyNumberFormat="1" applyFont="1" applyFill="1" applyBorder="1" applyAlignment="1" applyProtection="1">
      <alignment horizontal="center"/>
    </xf>
    <xf numFmtId="0" fontId="60" fillId="0" borderId="14" xfId="15" applyFont="1" applyFill="1" applyBorder="1" applyProtection="1"/>
    <xf numFmtId="0" fontId="55" fillId="0" borderId="21" xfId="15" applyFont="1" applyFill="1" applyBorder="1" applyAlignment="1" applyProtection="1">
      <alignment horizontal="center"/>
    </xf>
    <xf numFmtId="0" fontId="75" fillId="0" borderId="20" xfId="15" applyFont="1" applyFill="1" applyBorder="1" applyAlignment="1" applyProtection="1">
      <alignment vertical="top" wrapText="1"/>
    </xf>
    <xf numFmtId="0" fontId="55" fillId="0" borderId="27" xfId="15" applyFont="1" applyFill="1" applyBorder="1" applyAlignment="1" applyProtection="1">
      <alignment horizontal="center"/>
    </xf>
    <xf numFmtId="4" fontId="55" fillId="0" borderId="0" xfId="15" applyNumberFormat="1" applyFont="1" applyFill="1" applyBorder="1" applyAlignment="1" applyProtection="1">
      <alignment horizontal="center"/>
    </xf>
    <xf numFmtId="0" fontId="75" fillId="0" borderId="16" xfId="15" applyFont="1" applyFill="1" applyBorder="1" applyAlignment="1" applyProtection="1">
      <alignment vertical="top" wrapText="1"/>
    </xf>
    <xf numFmtId="0" fontId="55" fillId="0" borderId="28" xfId="15" applyFont="1" applyFill="1" applyBorder="1" applyAlignment="1" applyProtection="1">
      <alignment horizontal="center"/>
    </xf>
    <xf numFmtId="4" fontId="55" fillId="0" borderId="6" xfId="15" applyNumberFormat="1" applyFont="1" applyFill="1" applyBorder="1" applyAlignment="1" applyProtection="1">
      <alignment horizontal="center"/>
    </xf>
    <xf numFmtId="0" fontId="9" fillId="0" borderId="20" xfId="15" applyFont="1" applyFill="1" applyBorder="1" applyAlignment="1" applyProtection="1">
      <alignment vertical="top" wrapText="1"/>
    </xf>
    <xf numFmtId="0" fontId="55" fillId="0" borderId="26" xfId="15" applyFont="1" applyFill="1" applyBorder="1" applyAlignment="1" applyProtection="1">
      <alignment horizontal="center"/>
    </xf>
    <xf numFmtId="0" fontId="55" fillId="0" borderId="25" xfId="15" applyFont="1" applyFill="1" applyBorder="1" applyAlignment="1" applyProtection="1">
      <alignment horizontal="center"/>
    </xf>
    <xf numFmtId="0" fontId="9" fillId="0" borderId="16" xfId="15" applyFont="1" applyFill="1" applyBorder="1" applyAlignment="1" applyProtection="1">
      <alignment vertical="top" wrapText="1"/>
    </xf>
    <xf numFmtId="0" fontId="55" fillId="0" borderId="6" xfId="15" applyFont="1" applyFill="1" applyBorder="1" applyAlignment="1" applyProtection="1">
      <alignment horizontal="center"/>
    </xf>
    <xf numFmtId="0" fontId="75" fillId="0" borderId="20" xfId="15" applyFont="1" applyFill="1" applyBorder="1" applyAlignment="1" applyProtection="1">
      <alignment horizontal="left" vertical="top" wrapText="1"/>
    </xf>
    <xf numFmtId="0" fontId="9" fillId="0" borderId="22" xfId="15" applyFont="1" applyFill="1" applyBorder="1" applyAlignment="1" applyProtection="1">
      <alignment horizontal="left" vertical="top" wrapText="1"/>
    </xf>
    <xf numFmtId="0" fontId="9" fillId="0" borderId="17" xfId="15" applyFont="1" applyFill="1" applyBorder="1" applyAlignment="1" applyProtection="1">
      <alignment horizontal="left" vertical="top" wrapText="1"/>
    </xf>
    <xf numFmtId="2" fontId="55" fillId="0" borderId="20" xfId="15" applyNumberFormat="1" applyFont="1" applyFill="1" applyBorder="1" applyAlignment="1" applyProtection="1">
      <alignment horizontal="center"/>
    </xf>
    <xf numFmtId="0" fontId="71" fillId="0" borderId="0" xfId="15" applyFont="1" applyFill="1" applyAlignment="1" applyProtection="1">
      <alignment horizontal="center" vertical="top"/>
    </xf>
    <xf numFmtId="0" fontId="71" fillId="0" borderId="0" xfId="15" applyFont="1" applyFill="1" applyAlignment="1" applyProtection="1">
      <alignment horizontal="left"/>
    </xf>
    <xf numFmtId="0" fontId="71" fillId="0" borderId="0" xfId="15" applyFont="1" applyFill="1" applyAlignment="1" applyProtection="1">
      <alignment horizontal="center"/>
    </xf>
    <xf numFmtId="4" fontId="71" fillId="0" borderId="0" xfId="15" applyNumberFormat="1" applyFont="1" applyFill="1" applyAlignment="1" applyProtection="1">
      <alignment horizontal="center"/>
    </xf>
    <xf numFmtId="0" fontId="71" fillId="0" borderId="14" xfId="15" applyFont="1" applyFill="1" applyBorder="1" applyAlignment="1" applyProtection="1">
      <alignment horizontal="center" vertical="top"/>
    </xf>
    <xf numFmtId="0" fontId="71" fillId="0" borderId="13" xfId="15" applyFont="1" applyFill="1" applyBorder="1" applyAlignment="1" applyProtection="1">
      <alignment horizontal="center"/>
    </xf>
    <xf numFmtId="4" fontId="71" fillId="0" borderId="13" xfId="15" applyNumberFormat="1" applyFont="1" applyFill="1" applyBorder="1" applyAlignment="1" applyProtection="1">
      <alignment horizontal="center"/>
    </xf>
    <xf numFmtId="0" fontId="71" fillId="0" borderId="0" xfId="15" applyFont="1" applyFill="1" applyAlignment="1" applyProtection="1">
      <alignment horizontal="right"/>
    </xf>
    <xf numFmtId="0" fontId="28" fillId="0" borderId="0" xfId="0" applyNumberFormat="1" applyFont="1" applyBorder="1" applyAlignment="1">
      <alignment horizontal="center" vertical="top"/>
    </xf>
    <xf numFmtId="0" fontId="28" fillId="0" borderId="0" xfId="0" applyNumberFormat="1" applyFont="1" applyBorder="1" applyAlignment="1">
      <alignment horizontal="justify" vertical="top"/>
    </xf>
    <xf numFmtId="0" fontId="28" fillId="0" borderId="0" xfId="0" applyFont="1" applyBorder="1" applyAlignment="1">
      <alignment horizontal="left"/>
    </xf>
    <xf numFmtId="2" fontId="28" fillId="0" borderId="0" xfId="0" applyNumberFormat="1" applyFont="1" applyBorder="1" applyAlignment="1">
      <alignment horizontal="left"/>
    </xf>
    <xf numFmtId="2" fontId="28" fillId="0" borderId="0" xfId="0" applyNumberFormat="1" applyFont="1" applyBorder="1" applyAlignment="1">
      <alignment horizontal="right"/>
    </xf>
    <xf numFmtId="4" fontId="28" fillId="0" borderId="0" xfId="0" applyNumberFormat="1" applyFont="1" applyBorder="1" applyAlignment="1">
      <alignment horizontal="right"/>
    </xf>
    <xf numFmtId="0" fontId="28" fillId="0" borderId="0" xfId="0" applyFont="1" applyBorder="1" applyAlignment="1">
      <alignment vertical="top"/>
    </xf>
    <xf numFmtId="0" fontId="33" fillId="0" borderId="0" xfId="0" applyNumberFormat="1" applyFont="1" applyBorder="1" applyAlignment="1">
      <alignment horizontal="center" vertical="top"/>
    </xf>
    <xf numFmtId="0" fontId="33" fillId="0" borderId="0" xfId="0" applyNumberFormat="1" applyFont="1" applyBorder="1" applyAlignment="1">
      <alignment horizontal="justify" vertical="top"/>
    </xf>
    <xf numFmtId="4" fontId="33" fillId="0" borderId="0" xfId="0" applyNumberFormat="1" applyFont="1" applyBorder="1" applyAlignment="1">
      <alignment horizontal="right"/>
    </xf>
    <xf numFmtId="0" fontId="33" fillId="0" borderId="0" xfId="0" applyFont="1" applyBorder="1" applyAlignment="1"/>
    <xf numFmtId="4" fontId="33" fillId="0" borderId="0" xfId="0" applyNumberFormat="1" applyFont="1" applyBorder="1" applyAlignment="1">
      <alignment vertical="top"/>
    </xf>
    <xf numFmtId="0" fontId="33" fillId="0" borderId="0" xfId="0" applyFont="1" applyBorder="1" applyAlignment="1">
      <alignment vertical="top"/>
    </xf>
    <xf numFmtId="2" fontId="1" fillId="0" borderId="0" xfId="0" applyNumberFormat="1" applyFont="1" applyBorder="1" applyAlignment="1">
      <alignment horizontal="right"/>
    </xf>
    <xf numFmtId="0" fontId="1" fillId="0" borderId="0" xfId="0" applyNumberFormat="1" applyFont="1" applyBorder="1" applyAlignment="1">
      <alignment horizontal="right"/>
    </xf>
    <xf numFmtId="0" fontId="1" fillId="0" borderId="0" xfId="0" applyFont="1" applyBorder="1" applyAlignment="1">
      <alignment horizontal="left"/>
    </xf>
    <xf numFmtId="2" fontId="1" fillId="0" borderId="0" xfId="0" applyNumberFormat="1" applyFont="1" applyBorder="1" applyAlignment="1">
      <alignment horizontal="left"/>
    </xf>
    <xf numFmtId="0" fontId="1" fillId="0" borderId="0" xfId="0" applyNumberFormat="1" applyFont="1" applyAlignment="1">
      <alignment horizontal="center"/>
    </xf>
    <xf numFmtId="49" fontId="39" fillId="0" borderId="0" xfId="0" applyNumberFormat="1" applyFont="1" applyAlignment="1">
      <alignment horizontal="center" vertical="center"/>
    </xf>
    <xf numFmtId="49" fontId="39" fillId="0" borderId="0" xfId="0" applyNumberFormat="1" applyFont="1" applyFill="1" applyAlignment="1">
      <alignment horizontal="center" vertical="center"/>
    </xf>
    <xf numFmtId="49" fontId="28" fillId="0" borderId="0" xfId="0" applyNumberFormat="1" applyFont="1" applyAlignment="1">
      <alignment horizontal="left" vertical="top" wrapText="1"/>
    </xf>
    <xf numFmtId="49" fontId="49" fillId="0" borderId="3" xfId="0" applyNumberFormat="1" applyFont="1" applyBorder="1" applyAlignment="1">
      <alignment horizontal="center" vertical="center" wrapText="1"/>
    </xf>
    <xf numFmtId="0" fontId="8" fillId="0" borderId="0" xfId="0" applyNumberFormat="1" applyFont="1" applyAlignment="1">
      <alignment horizontal="center" vertical="center"/>
    </xf>
    <xf numFmtId="0" fontId="22" fillId="0" borderId="0" xfId="0" applyFont="1" applyFill="1" applyBorder="1" applyAlignment="1" applyProtection="1">
      <alignment horizontal="center" vertical="top"/>
    </xf>
    <xf numFmtId="0" fontId="22" fillId="0" borderId="0" xfId="0" applyNumberFormat="1" applyFont="1" applyFill="1" applyBorder="1" applyAlignment="1" applyProtection="1">
      <alignment horizontal="center" vertical="top"/>
    </xf>
    <xf numFmtId="0" fontId="22" fillId="0" borderId="7" xfId="0" applyNumberFormat="1" applyFont="1" applyBorder="1" applyAlignment="1" applyProtection="1">
      <alignment vertical="center" wrapText="1"/>
    </xf>
    <xf numFmtId="0" fontId="1" fillId="0" borderId="0" xfId="0" applyNumberFormat="1" applyFont="1" applyFill="1" applyBorder="1" applyAlignment="1" applyProtection="1">
      <alignment horizontal="center" vertical="top"/>
    </xf>
    <xf numFmtId="0" fontId="10" fillId="0" borderId="0" xfId="0" applyNumberFormat="1" applyFont="1" applyAlignment="1" applyProtection="1">
      <alignment horizontal="justify" vertical="top" wrapText="1"/>
    </xf>
    <xf numFmtId="0" fontId="11" fillId="0" borderId="0" xfId="0" applyNumberFormat="1" applyFont="1" applyAlignment="1" applyProtection="1">
      <alignment horizontal="justify" vertical="top" wrapText="1"/>
    </xf>
    <xf numFmtId="0" fontId="28" fillId="0" borderId="0" xfId="0" applyNumberFormat="1" applyFont="1" applyFill="1" applyBorder="1" applyAlignment="1" applyProtection="1">
      <alignment horizontal="center" vertical="top"/>
    </xf>
    <xf numFmtId="0" fontId="23" fillId="0" borderId="0" xfId="0" applyFont="1" applyBorder="1" applyAlignment="1" applyProtection="1">
      <alignment horizontal="left" vertical="center" wrapText="1"/>
    </xf>
    <xf numFmtId="0" fontId="48" fillId="0" borderId="0" xfId="0" applyFont="1" applyBorder="1" applyAlignment="1" applyProtection="1">
      <alignment horizontal="left" vertical="center" wrapText="1"/>
    </xf>
    <xf numFmtId="0" fontId="95" fillId="0" borderId="0" xfId="0" applyFont="1" applyFill="1" applyBorder="1" applyAlignment="1" applyProtection="1">
      <alignment horizontal="left" vertical="top" wrapText="1"/>
    </xf>
    <xf numFmtId="0" fontId="96" fillId="0" borderId="0" xfId="0" applyFont="1" applyFill="1" applyBorder="1" applyAlignment="1" applyProtection="1">
      <alignment horizontal="left" vertical="top" wrapText="1"/>
    </xf>
    <xf numFmtId="0" fontId="85" fillId="0" borderId="0" xfId="9" applyFont="1" applyFill="1" applyBorder="1" applyAlignment="1">
      <alignment horizontal="left" vertical="top" wrapText="1"/>
    </xf>
    <xf numFmtId="2" fontId="86" fillId="0" borderId="0" xfId="12" applyNumberFormat="1" applyFont="1" applyFill="1" applyBorder="1" applyAlignment="1" applyProtection="1">
      <alignment horizontal="left" vertical="top" wrapText="1"/>
    </xf>
    <xf numFmtId="2" fontId="86" fillId="0" borderId="0" xfId="12" applyNumberFormat="1" applyFont="1" applyFill="1" applyAlignment="1">
      <alignment horizontal="left" vertical="top" wrapText="1"/>
    </xf>
    <xf numFmtId="0" fontId="86" fillId="0" borderId="0" xfId="14" applyFont="1" applyFill="1" applyBorder="1" applyAlignment="1">
      <alignment horizontal="left" vertical="top" wrapText="1"/>
    </xf>
    <xf numFmtId="0" fontId="86" fillId="0" borderId="0" xfId="9" applyFont="1" applyFill="1" applyBorder="1" applyAlignment="1">
      <alignment horizontal="left" vertical="top" wrapText="1"/>
    </xf>
    <xf numFmtId="0" fontId="85" fillId="0" borderId="0" xfId="13" applyFont="1" applyFill="1" applyBorder="1" applyAlignment="1">
      <alignment horizontal="left" vertical="top" wrapText="1"/>
    </xf>
    <xf numFmtId="0" fontId="86" fillId="0" borderId="0" xfId="12" applyFont="1" applyFill="1" applyBorder="1" applyAlignment="1" applyProtection="1">
      <alignment horizontal="left" vertical="top" wrapText="1"/>
    </xf>
    <xf numFmtId="0" fontId="84" fillId="6" borderId="14" xfId="15" applyFont="1" applyFill="1" applyBorder="1" applyAlignment="1">
      <alignment horizontal="left"/>
    </xf>
    <xf numFmtId="0" fontId="84" fillId="6" borderId="13" xfId="15" applyFont="1" applyFill="1" applyBorder="1" applyAlignment="1">
      <alignment horizontal="left"/>
    </xf>
    <xf numFmtId="0" fontId="84" fillId="6" borderId="12" xfId="15" applyFont="1" applyFill="1" applyBorder="1" applyAlignment="1">
      <alignment horizontal="left"/>
    </xf>
    <xf numFmtId="0" fontId="62" fillId="0" borderId="0" xfId="15" applyFont="1" applyBorder="1" applyAlignment="1">
      <alignment horizontal="center"/>
    </xf>
    <xf numFmtId="0" fontId="39" fillId="0" borderId="0" xfId="0" applyNumberFormat="1" applyFont="1" applyAlignment="1">
      <alignment horizontal="left" vertical="center"/>
    </xf>
    <xf numFmtId="0" fontId="33" fillId="0" borderId="0" xfId="0" applyFont="1" applyBorder="1" applyAlignment="1">
      <alignment horizontal="left"/>
    </xf>
    <xf numFmtId="49" fontId="28" fillId="0" borderId="0" xfId="0" applyNumberFormat="1" applyFont="1" applyBorder="1" applyAlignment="1">
      <alignment horizontal="left"/>
    </xf>
    <xf numFmtId="49" fontId="33" fillId="0" borderId="0" xfId="0" applyNumberFormat="1" applyFont="1" applyBorder="1" applyAlignment="1">
      <alignment horizontal="left"/>
    </xf>
    <xf numFmtId="4" fontId="91" fillId="0" borderId="0" xfId="0" applyNumberFormat="1" applyFont="1" applyFill="1" applyBorder="1" applyAlignment="1" applyProtection="1">
      <alignment horizontal="center"/>
    </xf>
    <xf numFmtId="4" fontId="22" fillId="0" borderId="0" xfId="0" applyNumberFormat="1" applyFont="1" applyFill="1" applyAlignment="1" applyProtection="1">
      <alignment horizontal="right"/>
    </xf>
    <xf numFmtId="2" fontId="22" fillId="0" borderId="0" xfId="9" applyNumberFormat="1" applyFont="1" applyFill="1" applyBorder="1" applyAlignment="1" applyProtection="1">
      <alignment horizontal="center" vertical="top" wrapText="1"/>
    </xf>
    <xf numFmtId="2" fontId="22" fillId="0" borderId="0" xfId="9" applyNumberFormat="1" applyFont="1" applyFill="1" applyBorder="1" applyAlignment="1" applyProtection="1">
      <alignment horizontal="right"/>
    </xf>
    <xf numFmtId="4" fontId="22" fillId="5" borderId="8" xfId="0" applyNumberFormat="1" applyFont="1" applyFill="1" applyBorder="1" applyAlignment="1" applyProtection="1">
      <alignment horizontal="right"/>
      <protection locked="0"/>
    </xf>
    <xf numFmtId="2" fontId="22" fillId="5" borderId="39" xfId="9" applyNumberFormat="1" applyFont="1" applyFill="1" applyBorder="1" applyAlignment="1" applyProtection="1">
      <alignment horizontal="right"/>
      <protection locked="0"/>
    </xf>
    <xf numFmtId="4" fontId="1" fillId="5" borderId="39" xfId="0" applyNumberFormat="1" applyFont="1" applyFill="1" applyBorder="1" applyAlignment="1" applyProtection="1">
      <alignment horizontal="right"/>
      <protection locked="0"/>
    </xf>
    <xf numFmtId="4" fontId="6" fillId="0" borderId="7" xfId="0" applyNumberFormat="1" applyFont="1" applyFill="1" applyBorder="1" applyAlignment="1" applyProtection="1">
      <alignment horizontal="right" vertical="center"/>
      <protection locked="0"/>
    </xf>
    <xf numFmtId="4" fontId="6" fillId="0" borderId="0" xfId="0" applyNumberFormat="1" applyFont="1" applyFill="1" applyBorder="1" applyAlignment="1" applyProtection="1">
      <alignment horizontal="center"/>
    </xf>
    <xf numFmtId="4" fontId="6" fillId="0" borderId="0" xfId="0" applyNumberFormat="1" applyFont="1" applyFill="1" applyBorder="1" applyAlignment="1" applyProtection="1">
      <alignment horizontal="center" vertical="center"/>
    </xf>
    <xf numFmtId="4" fontId="1" fillId="5" borderId="8" xfId="0" applyNumberFormat="1" applyFont="1" applyFill="1" applyBorder="1" applyAlignment="1" applyProtection="1">
      <alignment horizontal="right"/>
      <protection locked="0"/>
    </xf>
    <xf numFmtId="4" fontId="28" fillId="5" borderId="8" xfId="0" applyNumberFormat="1" applyFont="1" applyFill="1" applyBorder="1" applyAlignment="1" applyProtection="1">
      <alignment horizontal="right"/>
      <protection locked="0"/>
    </xf>
    <xf numFmtId="4" fontId="1" fillId="5" borderId="8" xfId="0" applyNumberFormat="1" applyFont="1" applyFill="1" applyBorder="1" applyAlignment="1" applyProtection="1">
      <protection locked="0"/>
    </xf>
    <xf numFmtId="4" fontId="95" fillId="5" borderId="39" xfId="0" applyNumberFormat="1" applyFont="1" applyFill="1" applyBorder="1" applyAlignment="1" applyProtection="1">
      <alignment horizontal="center" vertical="center"/>
      <protection locked="0"/>
    </xf>
    <xf numFmtId="0" fontId="95" fillId="7" borderId="0" xfId="0" applyFont="1" applyFill="1" applyBorder="1" applyAlignment="1" applyProtection="1">
      <alignment horizontal="center" vertical="center" wrapText="1"/>
      <protection locked="0"/>
    </xf>
    <xf numFmtId="4" fontId="95" fillId="7" borderId="0" xfId="0" applyNumberFormat="1" applyFont="1" applyFill="1" applyBorder="1" applyAlignment="1" applyProtection="1">
      <alignment horizontal="center" vertical="center"/>
      <protection locked="0"/>
    </xf>
    <xf numFmtId="4" fontId="96" fillId="5" borderId="39" xfId="0" applyNumberFormat="1" applyFont="1" applyFill="1" applyBorder="1" applyAlignment="1" applyProtection="1">
      <alignment horizontal="center" vertical="center"/>
      <protection locked="0"/>
    </xf>
    <xf numFmtId="0" fontId="60" fillId="0" borderId="40" xfId="15" applyFont="1" applyFill="1" applyBorder="1" applyAlignment="1">
      <alignment horizontal="center"/>
    </xf>
    <xf numFmtId="4" fontId="55" fillId="5" borderId="39" xfId="15" applyNumberFormat="1" applyFont="1" applyFill="1" applyBorder="1" applyAlignment="1" applyProtection="1">
      <alignment horizontal="center"/>
      <protection locked="0"/>
    </xf>
    <xf numFmtId="2" fontId="55" fillId="5" borderId="39" xfId="15" applyNumberFormat="1" applyFont="1" applyFill="1" applyBorder="1" applyAlignment="1" applyProtection="1">
      <alignment horizontal="center"/>
      <protection locked="0"/>
    </xf>
    <xf numFmtId="4" fontId="9" fillId="5" borderId="39" xfId="15" applyNumberFormat="1" applyFont="1" applyFill="1" applyBorder="1" applyAlignment="1" applyProtection="1">
      <alignment horizontal="center"/>
      <protection locked="0"/>
    </xf>
    <xf numFmtId="2" fontId="55" fillId="5" borderId="16" xfId="15" applyNumberFormat="1" applyFont="1" applyFill="1" applyBorder="1" applyAlignment="1" applyProtection="1">
      <alignment horizontal="center"/>
      <protection locked="0"/>
    </xf>
    <xf numFmtId="4" fontId="72" fillId="0" borderId="9" xfId="15" applyNumberFormat="1" applyFont="1" applyFill="1" applyBorder="1" applyAlignment="1" applyProtection="1">
      <alignment horizontal="center" vertical="center"/>
    </xf>
    <xf numFmtId="4" fontId="62" fillId="0" borderId="0" xfId="15" applyNumberFormat="1" applyFont="1" applyFill="1" applyAlignment="1" applyProtection="1"/>
    <xf numFmtId="4" fontId="57" fillId="0" borderId="12" xfId="15" applyNumberFormat="1" applyFont="1" applyFill="1" applyBorder="1" applyAlignment="1" applyProtection="1"/>
    <xf numFmtId="4" fontId="55" fillId="0" borderId="36" xfId="15" applyNumberFormat="1" applyFont="1" applyFill="1" applyBorder="1" applyAlignment="1" applyProtection="1"/>
    <xf numFmtId="4" fontId="55" fillId="0" borderId="24" xfId="20" applyNumberFormat="1" applyFont="1" applyFill="1" applyBorder="1" applyAlignment="1" applyProtection="1">
      <alignment horizontal="center"/>
    </xf>
    <xf numFmtId="4" fontId="55" fillId="0" borderId="23" xfId="15" applyNumberFormat="1" applyFont="1" applyFill="1" applyBorder="1" applyAlignment="1" applyProtection="1"/>
    <xf numFmtId="4" fontId="55" fillId="0" borderId="32" xfId="15" applyNumberFormat="1" applyFont="1" applyFill="1" applyBorder="1" applyAlignment="1" applyProtection="1"/>
    <xf numFmtId="4" fontId="55" fillId="0" borderId="30" xfId="20" applyNumberFormat="1" applyFont="1" applyFill="1" applyBorder="1" applyAlignment="1" applyProtection="1"/>
    <xf numFmtId="4" fontId="55" fillId="0" borderId="19" xfId="15" applyNumberFormat="1" applyFont="1" applyFill="1" applyBorder="1" applyAlignment="1" applyProtection="1"/>
    <xf numFmtId="4" fontId="9" fillId="0" borderId="15" xfId="15" applyNumberFormat="1" applyFont="1" applyFill="1" applyBorder="1" applyAlignment="1" applyProtection="1">
      <alignment horizontal="center"/>
    </xf>
    <xf numFmtId="4" fontId="9" fillId="0" borderId="19" xfId="15" applyNumberFormat="1" applyFont="1" applyFill="1" applyBorder="1" applyAlignment="1" applyProtection="1">
      <alignment horizontal="center"/>
    </xf>
    <xf numFmtId="4" fontId="70" fillId="0" borderId="0" xfId="15" applyNumberFormat="1" applyFont="1" applyFill="1" applyBorder="1" applyAlignment="1" applyProtection="1"/>
    <xf numFmtId="4" fontId="55" fillId="0" borderId="24" xfId="15" applyNumberFormat="1" applyFont="1" applyFill="1" applyBorder="1" applyAlignment="1" applyProtection="1"/>
    <xf numFmtId="4" fontId="55" fillId="0" borderId="15" xfId="20" applyNumberFormat="1" applyFont="1" applyFill="1" applyBorder="1" applyAlignment="1" applyProtection="1">
      <alignment horizontal="center"/>
    </xf>
    <xf numFmtId="4" fontId="74" fillId="0" borderId="23" xfId="15" applyNumberFormat="1" applyFont="1" applyFill="1" applyBorder="1" applyAlignment="1" applyProtection="1">
      <alignment horizontal="center"/>
    </xf>
    <xf numFmtId="4" fontId="71" fillId="0" borderId="12" xfId="15" applyNumberFormat="1" applyFont="1" applyFill="1" applyBorder="1" applyAlignment="1" applyProtection="1">
      <alignment horizontal="center"/>
    </xf>
    <xf numFmtId="4" fontId="71" fillId="0" borderId="0" xfId="15" applyNumberFormat="1" applyFont="1" applyFill="1" applyProtection="1"/>
    <xf numFmtId="4" fontId="52" fillId="0" borderId="0" xfId="15" applyNumberFormat="1" applyFont="1" applyFill="1" applyAlignment="1" applyProtection="1"/>
    <xf numFmtId="4" fontId="68" fillId="0" borderId="0" xfId="15" applyNumberFormat="1" applyFont="1" applyFill="1" applyAlignment="1" applyProtection="1"/>
    <xf numFmtId="4" fontId="55" fillId="0" borderId="0" xfId="15" applyNumberFormat="1" applyFont="1" applyFill="1" applyAlignment="1" applyProtection="1"/>
    <xf numFmtId="4" fontId="55" fillId="0" borderId="24" xfId="21" applyNumberFormat="1" applyFont="1" applyFill="1" applyBorder="1" applyAlignment="1" applyProtection="1">
      <alignment horizontal="center"/>
    </xf>
    <xf numFmtId="4" fontId="55" fillId="0" borderId="30" xfId="21" applyNumberFormat="1" applyFont="1" applyFill="1" applyBorder="1" applyAlignment="1" applyProtection="1"/>
    <xf numFmtId="4" fontId="55" fillId="0" borderId="15" xfId="21" applyNumberFormat="1" applyFont="1" applyFill="1" applyBorder="1" applyAlignment="1" applyProtection="1">
      <alignment horizontal="center"/>
    </xf>
    <xf numFmtId="0" fontId="51" fillId="0" borderId="0" xfId="15" applyProtection="1"/>
    <xf numFmtId="4" fontId="55" fillId="0" borderId="20" xfId="15" applyNumberFormat="1" applyFont="1" applyFill="1" applyBorder="1" applyAlignment="1" applyProtection="1">
      <alignment horizontal="center" vertical="center"/>
    </xf>
    <xf numFmtId="4" fontId="55" fillId="5" borderId="39" xfId="15" applyNumberFormat="1" applyFont="1" applyFill="1" applyBorder="1" applyAlignment="1" applyProtection="1">
      <alignment horizontal="center" vertical="center"/>
      <protection locked="0"/>
    </xf>
    <xf numFmtId="4" fontId="55" fillId="0" borderId="19" xfId="22" applyNumberFormat="1" applyFont="1" applyFill="1" applyBorder="1" applyAlignment="1" applyProtection="1">
      <alignment horizontal="center"/>
    </xf>
    <xf numFmtId="4" fontId="55" fillId="0" borderId="19" xfId="22" applyNumberFormat="1" applyFont="1" applyFill="1" applyBorder="1" applyAlignment="1" applyProtection="1">
      <alignment horizontal="center" vertical="center"/>
    </xf>
    <xf numFmtId="4" fontId="55" fillId="0" borderId="24" xfId="22" applyNumberFormat="1" applyFont="1" applyFill="1" applyBorder="1" applyAlignment="1" applyProtection="1">
      <alignment horizontal="center"/>
    </xf>
    <xf numFmtId="4" fontId="55" fillId="0" borderId="30" xfId="22" applyNumberFormat="1" applyFont="1" applyFill="1" applyBorder="1" applyAlignment="1" applyProtection="1"/>
    <xf numFmtId="4" fontId="55" fillId="0" borderId="15" xfId="22" applyNumberFormat="1" applyFont="1" applyFill="1" applyBorder="1" applyAlignment="1" applyProtection="1">
      <alignment horizontal="center"/>
    </xf>
    <xf numFmtId="4" fontId="9" fillId="0" borderId="0" xfId="15" applyNumberFormat="1" applyFont="1" applyFill="1" applyBorder="1" applyAlignment="1">
      <alignment horizontal="center"/>
    </xf>
    <xf numFmtId="4" fontId="9" fillId="0" borderId="0" xfId="15" applyNumberFormat="1" applyFont="1" applyFill="1" applyBorder="1" applyAlignment="1" applyProtection="1">
      <alignment horizontal="center"/>
    </xf>
    <xf numFmtId="0" fontId="9" fillId="0" borderId="0" xfId="15" applyFont="1" applyFill="1" applyBorder="1" applyAlignment="1">
      <alignment vertical="top"/>
    </xf>
    <xf numFmtId="0" fontId="71" fillId="0" borderId="0" xfId="15" applyFont="1" applyFill="1" applyBorder="1" applyAlignment="1">
      <alignment horizontal="center"/>
    </xf>
    <xf numFmtId="0" fontId="9" fillId="0" borderId="0" xfId="15" applyFont="1" applyFill="1" applyBorder="1" applyAlignment="1">
      <alignment horizontal="center"/>
    </xf>
    <xf numFmtId="4" fontId="71" fillId="0" borderId="0" xfId="15" applyNumberFormat="1" applyFont="1" applyFill="1" applyBorder="1" applyAlignment="1" applyProtection="1">
      <alignment horizontal="center"/>
    </xf>
    <xf numFmtId="0" fontId="9" fillId="0" borderId="0" xfId="15" applyFont="1" applyFill="1" applyBorder="1"/>
    <xf numFmtId="4" fontId="71" fillId="0" borderId="0" xfId="15" applyNumberFormat="1" applyFont="1" applyFill="1" applyBorder="1" applyProtection="1"/>
    <xf numFmtId="4" fontId="71" fillId="0" borderId="0" xfId="15" applyNumberFormat="1" applyFont="1" applyFill="1" applyBorder="1"/>
    <xf numFmtId="0" fontId="56" fillId="0" borderId="0" xfId="15" applyFont="1" applyFill="1" applyBorder="1" applyAlignment="1">
      <alignment horizontal="center"/>
    </xf>
    <xf numFmtId="4" fontId="52" fillId="0" borderId="0" xfId="15" applyNumberFormat="1" applyFont="1" applyFill="1" applyBorder="1"/>
    <xf numFmtId="4" fontId="52" fillId="0" borderId="0" xfId="15" applyNumberFormat="1" applyFont="1" applyFill="1" applyBorder="1" applyAlignment="1" applyProtection="1"/>
    <xf numFmtId="0" fontId="9" fillId="0" borderId="0" xfId="15" applyFont="1" applyFill="1" applyBorder="1" applyAlignment="1" applyProtection="1">
      <alignment vertical="top"/>
    </xf>
    <xf numFmtId="0" fontId="71" fillId="0" borderId="0" xfId="15" applyFont="1" applyFill="1" applyBorder="1" applyAlignment="1" applyProtection="1">
      <alignment horizontal="center"/>
    </xf>
    <xf numFmtId="0" fontId="9" fillId="0" borderId="0" xfId="15" applyFont="1" applyFill="1" applyBorder="1" applyAlignment="1" applyProtection="1">
      <alignment horizontal="center"/>
    </xf>
    <xf numFmtId="0" fontId="9" fillId="0" borderId="0" xfId="15" applyFont="1" applyFill="1" applyBorder="1" applyProtection="1"/>
    <xf numFmtId="0" fontId="97" fillId="0" borderId="13" xfId="15" applyFont="1" applyFill="1" applyBorder="1" applyAlignment="1">
      <alignment horizontal="right"/>
    </xf>
    <xf numFmtId="0" fontId="71" fillId="0" borderId="13" xfId="15" applyFont="1" applyFill="1" applyBorder="1" applyAlignment="1">
      <alignment horizontal="right"/>
    </xf>
  </cellXfs>
  <cellStyles count="23">
    <cellStyle name="Comma" xfId="1" builtinId="3"/>
    <cellStyle name="Comma 2" xfId="2"/>
    <cellStyle name="Currency 2" xfId="3"/>
    <cellStyle name="Currency 3 2 2" xfId="4"/>
    <cellStyle name="Currency 7" xfId="5"/>
    <cellStyle name="kolona A" xfId="6"/>
    <cellStyle name="kolona B" xfId="7"/>
    <cellStyle name="kolona G" xfId="8"/>
    <cellStyle name="Normal" xfId="0" builtinId="0"/>
    <cellStyle name="Normal 2" xfId="9"/>
    <cellStyle name="Normal 3" xfId="13"/>
    <cellStyle name="Normal 3 2" xfId="16"/>
    <cellStyle name="Normal 4" xfId="17"/>
    <cellStyle name="Normal 4 10" xfId="18"/>
    <cellStyle name="Normal 5" xfId="12"/>
    <cellStyle name="Normalno 2" xfId="14"/>
    <cellStyle name="Note 2 646" xfId="10"/>
    <cellStyle name="Obično 2" xfId="15"/>
    <cellStyle name="STAVKE" xfId="19"/>
    <cellStyle name="Style 1" xfId="11"/>
    <cellStyle name="Zarez 2" xfId="20"/>
    <cellStyle name="Zarez 3" xfId="21"/>
    <cellStyle name="Zarez 4"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bo/Downloads/Vruljica/file:/G:/D-Util/E-xls/E2009xls/34-2009%20Sanitarni%20cvor%20br4-Rab/Energo01/03-2001%20Pu&#269;ko%20otvoreno%20u&#269;ili&#353;te-Mali%20Lo&#353;inj/02-2001%20Gubic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ibo/Downloads/Vruljica/file:/G:/D-Util/E-xls/E2009xls/34-2009%20Sanitarni%20cvor%20br4-Rab/Cristop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ibo/Downloads/Vruljica/file:/C:/TEHELEKTSERVER/Nova%20dokumentacija/Users/Samsara/Downloads/P%20R%20I%20P%20R%20E%20M%20A%20-%20STARE%20STVARI/P%20R%20I%20P%20R%20E%20M%20A/ponude/&#352;PI&#352;I&#262;%20BUKOVICA-DVORAN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ibo/Downloads/Vruljica/file:/G:/D-Util/E-xls/E2009xls/34-2009%20Sanitarni%20cvor%20br4-Rab/Proracun_OPREM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ibo/Downloads/Vruljica/file:/C:/TEHELEKTSERVER/Nova%20dokumentacija/Users/LUKY/Desktop/usb%2008092013/GRADEVINSKA%20KNJIGA%20LANTERNA_BR.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ibo/Downloads/Vruljica/file:/C:/TEHELEKTSERVER/Nova%20dokumentacija/P%20R%20I%20P%20R%20E%20M%20A%20-%20STARE%20STVARI/P%20R%20I%20P%20R%20E%20M%20A/ponude/&#352;PI&#352;I&#262;%20BUKOVICA-DVORAN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ibo/Downloads/Vruljica/file:/C:/TEHELEKTSERVER/Nova%20dokumentacija/My%20Documents/P%20R%20I%20P%20R%20E%20M%20A/ponude/N.C.%20-%20GRA&#272;EVINSKI%20RADOVI%20-%20POSLOVI%20PREKO%20GODI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KOEFICIJENTI"/>
      <sheetName val="PRORAČUN GUBITAKA"/>
      <sheetName val="REKAPITULACIJ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PRORAČUN"/>
      <sheetName val="PRORAČUN V=15m3"/>
      <sheetName val="Tablice"/>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N"/>
      <sheetName val="razni "/>
      <sheetName val="soboslik"/>
      <sheetName val="elektr"/>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Proračun"/>
      <sheetName val="Tablice"/>
      <sheetName val="Proračunska snaga"/>
    </sheetNames>
    <sheetDataSet>
      <sheetData sheetId="0" refreshError="1"/>
      <sheetData sheetId="1" refreshError="1">
        <row r="203">
          <cell r="C203">
            <v>0.5</v>
          </cell>
        </row>
        <row r="235">
          <cell r="C235">
            <v>60</v>
          </cell>
        </row>
        <row r="237">
          <cell r="C237">
            <v>10</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LEKTORI"/>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MLJAN"/>
      <sheetName val="soboslik"/>
      <sheetName val="razni "/>
      <sheetName val="izolacija"/>
      <sheetName val="oprema dvor."/>
      <sheetName val="okoliš"/>
      <sheetName val="elektr"/>
      <sheetName val="P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ZNI RADOVI"/>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8"/>
  <sheetViews>
    <sheetView view="pageLayout" topLeftCell="A7" zoomScaleNormal="100" zoomScaleSheetLayoutView="100" workbookViewId="0">
      <selection activeCell="D31" sqref="D31"/>
    </sheetView>
  </sheetViews>
  <sheetFormatPr defaultColWidth="11.42578125" defaultRowHeight="16.5"/>
  <cols>
    <col min="1" max="1" width="22.7109375" style="2" customWidth="1"/>
    <col min="2" max="2" width="40.140625" style="3" customWidth="1"/>
    <col min="3" max="16384" width="11.42578125" style="1"/>
  </cols>
  <sheetData>
    <row r="1" spans="1:5" ht="18" customHeight="1">
      <c r="A1" s="7" t="s">
        <v>0</v>
      </c>
      <c r="B1" s="38" t="s">
        <v>46</v>
      </c>
      <c r="C1" s="9"/>
      <c r="D1" s="9"/>
      <c r="E1" s="5"/>
    </row>
    <row r="2" spans="1:5" ht="18" customHeight="1">
      <c r="A2" s="7"/>
      <c r="B2" s="8" t="s">
        <v>47</v>
      </c>
      <c r="C2" s="9"/>
      <c r="D2" s="9"/>
      <c r="E2" s="5"/>
    </row>
    <row r="3" spans="1:5" ht="18" customHeight="1">
      <c r="A3" s="7"/>
      <c r="B3" s="10"/>
      <c r="C3" s="9"/>
      <c r="D3" s="9"/>
      <c r="E3" s="5"/>
    </row>
    <row r="4" spans="1:5" s="15" customFormat="1" ht="69.75" customHeight="1">
      <c r="A4" s="39" t="s">
        <v>1</v>
      </c>
      <c r="B4" s="533" t="s">
        <v>129</v>
      </c>
      <c r="C4" s="533"/>
      <c r="D4" s="40"/>
      <c r="E4" s="40"/>
    </row>
    <row r="5" spans="1:5" ht="42" customHeight="1">
      <c r="A5" s="7" t="s">
        <v>2</v>
      </c>
      <c r="B5" s="138" t="s">
        <v>130</v>
      </c>
      <c r="C5" s="9"/>
      <c r="D5" s="9"/>
      <c r="E5" s="5"/>
    </row>
    <row r="6" spans="1:5" ht="18" customHeight="1">
      <c r="A6" s="7"/>
      <c r="B6" s="11"/>
      <c r="C6" s="9"/>
      <c r="D6" s="9"/>
      <c r="E6" s="5"/>
    </row>
    <row r="7" spans="1:5" ht="18" customHeight="1">
      <c r="A7" s="7" t="s">
        <v>3</v>
      </c>
      <c r="B7" s="10" t="s">
        <v>4</v>
      </c>
      <c r="C7" s="9"/>
      <c r="D7" s="9"/>
      <c r="E7" s="5"/>
    </row>
    <row r="8" spans="1:5" ht="18" customHeight="1">
      <c r="A8" s="7"/>
      <c r="B8" s="10" t="s">
        <v>5</v>
      </c>
      <c r="C8" s="9"/>
      <c r="D8" s="9"/>
      <c r="E8" s="5"/>
    </row>
    <row r="9" spans="1:5" ht="18" customHeight="1">
      <c r="A9" s="7"/>
      <c r="B9" s="10" t="s">
        <v>6</v>
      </c>
      <c r="C9" s="9"/>
      <c r="D9" s="9"/>
      <c r="E9" s="5"/>
    </row>
    <row r="10" spans="1:5" ht="18" customHeight="1">
      <c r="A10" s="7" t="s">
        <v>8</v>
      </c>
      <c r="B10" s="10" t="s">
        <v>9</v>
      </c>
      <c r="C10" s="9"/>
      <c r="D10" s="9"/>
      <c r="E10" s="5"/>
    </row>
    <row r="11" spans="1:5" ht="18" customHeight="1">
      <c r="A11" s="7" t="s">
        <v>133</v>
      </c>
      <c r="B11" s="10" t="s">
        <v>131</v>
      </c>
      <c r="C11" s="9"/>
      <c r="D11" s="9"/>
      <c r="E11" s="5"/>
    </row>
    <row r="12" spans="1:5" ht="18" customHeight="1">
      <c r="A12" s="7" t="s">
        <v>43</v>
      </c>
      <c r="B12" s="10" t="s">
        <v>82</v>
      </c>
      <c r="C12" s="9"/>
      <c r="D12" s="9"/>
      <c r="E12" s="5"/>
    </row>
    <row r="13" spans="1:5" ht="18" customHeight="1">
      <c r="A13" s="7" t="s">
        <v>7</v>
      </c>
      <c r="B13" s="10" t="s">
        <v>132</v>
      </c>
      <c r="C13" s="9"/>
      <c r="D13" s="9"/>
      <c r="E13" s="5"/>
    </row>
    <row r="14" spans="1:5" ht="18" customHeight="1">
      <c r="A14" s="4"/>
      <c r="B14" s="6"/>
      <c r="C14" s="5"/>
      <c r="D14" s="5"/>
      <c r="E14" s="5"/>
    </row>
    <row r="15" spans="1:5" ht="18" customHeight="1">
      <c r="A15" s="4"/>
      <c r="B15" s="6"/>
      <c r="C15" s="5"/>
      <c r="D15" s="5"/>
      <c r="E15" s="5"/>
    </row>
    <row r="16" spans="1:5" ht="18" customHeight="1">
      <c r="A16" s="4"/>
      <c r="B16" s="6"/>
      <c r="C16" s="5"/>
      <c r="D16" s="5"/>
      <c r="E16" s="5"/>
    </row>
    <row r="17" spans="1:5" ht="18" customHeight="1">
      <c r="A17" s="4"/>
      <c r="B17" s="6"/>
      <c r="C17" s="5"/>
      <c r="D17" s="5"/>
      <c r="E17" s="5"/>
    </row>
    <row r="18" spans="1:5" ht="18" customHeight="1">
      <c r="A18" s="4"/>
      <c r="B18" s="6"/>
      <c r="C18" s="5"/>
      <c r="D18" s="5"/>
      <c r="E18" s="5"/>
    </row>
    <row r="19" spans="1:5" ht="5.25" customHeight="1">
      <c r="A19" s="4"/>
      <c r="B19" s="6"/>
      <c r="C19" s="5"/>
      <c r="D19" s="131"/>
      <c r="E19" s="5"/>
    </row>
    <row r="20" spans="1:5" ht="54.75" customHeight="1">
      <c r="A20" s="534" t="s">
        <v>129</v>
      </c>
      <c r="B20" s="534"/>
      <c r="C20" s="534"/>
      <c r="D20" s="132"/>
      <c r="E20" s="12"/>
    </row>
    <row r="21" spans="1:5" ht="18" customHeight="1">
      <c r="A21" s="4"/>
      <c r="B21" s="6"/>
      <c r="C21" s="5"/>
      <c r="D21" s="5"/>
      <c r="E21" s="5"/>
    </row>
    <row r="22" spans="1:5" ht="28.35" customHeight="1">
      <c r="A22" s="531" t="s">
        <v>84</v>
      </c>
      <c r="B22" s="531"/>
      <c r="C22" s="531"/>
      <c r="D22" s="531"/>
      <c r="E22" s="5"/>
    </row>
    <row r="23" spans="1:5">
      <c r="A23" s="532"/>
      <c r="B23" s="532"/>
      <c r="C23" s="532"/>
      <c r="D23" s="532"/>
      <c r="E23" s="5"/>
    </row>
    <row r="24" spans="1:5" ht="18" customHeight="1">
      <c r="A24" s="4"/>
      <c r="B24" s="6"/>
      <c r="C24" s="5"/>
      <c r="D24" s="5"/>
      <c r="E24" s="5"/>
    </row>
    <row r="25" spans="1:5" ht="18" customHeight="1">
      <c r="A25" s="4"/>
      <c r="B25" s="6"/>
      <c r="C25" s="5"/>
      <c r="D25" s="5"/>
      <c r="E25" s="5"/>
    </row>
    <row r="26" spans="1:5" ht="18" customHeight="1">
      <c r="A26" s="4"/>
      <c r="B26" s="6"/>
      <c r="C26" s="5"/>
      <c r="D26" s="5"/>
      <c r="E26" s="5"/>
    </row>
    <row r="27" spans="1:5" ht="18" customHeight="1">
      <c r="A27" s="4"/>
      <c r="B27" s="6"/>
      <c r="C27" s="5"/>
      <c r="D27" s="5"/>
      <c r="E27" s="5"/>
    </row>
    <row r="28" spans="1:5" ht="18" customHeight="1">
      <c r="A28" s="4"/>
      <c r="B28" s="6"/>
      <c r="C28" s="5"/>
      <c r="D28" s="5"/>
      <c r="E28" s="5"/>
    </row>
    <row r="29" spans="1:5" ht="18" customHeight="1">
      <c r="A29" s="4"/>
      <c r="B29" s="6"/>
      <c r="C29" s="5"/>
      <c r="D29" s="5"/>
      <c r="E29" s="5"/>
    </row>
    <row r="30" spans="1:5" ht="18" customHeight="1">
      <c r="A30" s="4"/>
      <c r="B30" s="6"/>
      <c r="C30" s="5"/>
      <c r="D30" s="5"/>
      <c r="E30" s="5"/>
    </row>
    <row r="31" spans="1:5" ht="18" customHeight="1">
      <c r="A31" s="4"/>
      <c r="B31" s="6"/>
      <c r="C31" s="5"/>
      <c r="D31" s="5"/>
      <c r="E31" s="5"/>
    </row>
    <row r="32" spans="1:5" ht="18" customHeight="1">
      <c r="A32" s="4"/>
      <c r="B32" s="6"/>
      <c r="C32" s="5"/>
      <c r="D32" s="5"/>
      <c r="E32" s="5"/>
    </row>
    <row r="33" spans="1:5" ht="18" customHeight="1">
      <c r="A33" s="4"/>
      <c r="B33" s="6"/>
      <c r="C33" s="5"/>
      <c r="D33" s="5"/>
      <c r="E33" s="5"/>
    </row>
    <row r="34" spans="1:5" ht="18" customHeight="1">
      <c r="A34" s="4"/>
      <c r="B34" s="6"/>
      <c r="C34" s="5"/>
      <c r="D34" s="5"/>
      <c r="E34" s="5"/>
    </row>
    <row r="35" spans="1:5" ht="18" customHeight="1">
      <c r="A35" s="4"/>
      <c r="B35" s="6"/>
      <c r="C35" s="5"/>
      <c r="D35" s="5"/>
      <c r="E35" s="5"/>
    </row>
    <row r="36" spans="1:5" ht="18" customHeight="1">
      <c r="A36" s="4"/>
      <c r="B36" s="6"/>
      <c r="C36" s="5"/>
      <c r="D36" s="5"/>
      <c r="E36" s="5"/>
    </row>
    <row r="37" spans="1:5" ht="18" customHeight="1">
      <c r="A37" s="4"/>
      <c r="B37" s="6"/>
      <c r="C37" s="5"/>
      <c r="D37" s="5"/>
      <c r="E37" s="5"/>
    </row>
    <row r="38" spans="1:5" ht="18" customHeight="1">
      <c r="A38" s="4"/>
      <c r="B38" s="6"/>
      <c r="C38" s="5"/>
      <c r="D38" s="5"/>
      <c r="E38" s="5"/>
    </row>
    <row r="39" spans="1:5" ht="18" customHeight="1">
      <c r="A39" s="4"/>
      <c r="B39" s="6"/>
      <c r="C39" s="5"/>
      <c r="D39" s="5"/>
      <c r="E39" s="5"/>
    </row>
    <row r="40" spans="1:5" ht="18" customHeight="1">
      <c r="A40" s="4"/>
      <c r="B40" s="6"/>
      <c r="C40" s="5"/>
      <c r="D40" s="5"/>
      <c r="E40" s="5"/>
    </row>
    <row r="41" spans="1:5" ht="18" customHeight="1">
      <c r="A41" s="4"/>
      <c r="B41" s="6"/>
      <c r="C41" s="5"/>
      <c r="D41" s="5"/>
      <c r="E41" s="5"/>
    </row>
    <row r="42" spans="1:5" ht="18" customHeight="1">
      <c r="A42" s="4"/>
      <c r="B42" s="6"/>
      <c r="C42" s="5"/>
      <c r="D42" s="5"/>
      <c r="E42" s="5"/>
    </row>
    <row r="43" spans="1:5" ht="18" customHeight="1">
      <c r="A43" s="4"/>
      <c r="B43" s="6"/>
      <c r="C43" s="5"/>
      <c r="D43" s="5"/>
      <c r="E43" s="5"/>
    </row>
    <row r="44" spans="1:5" ht="18" customHeight="1"/>
    <row r="45" spans="1:5" ht="18" customHeight="1"/>
    <row r="46" spans="1:5" ht="18" customHeight="1"/>
    <row r="47" spans="1:5" ht="18" customHeight="1"/>
    <row r="48" spans="1:5" ht="18" customHeight="1"/>
  </sheetData>
  <sheetProtection password="C9DF" sheet="1" objects="1" scenarios="1" formatCells="0" formatColumns="0" formatRows="0"/>
  <mergeCells count="4">
    <mergeCell ref="A22:D22"/>
    <mergeCell ref="A23:D23"/>
    <mergeCell ref="B4:C4"/>
    <mergeCell ref="A20:C20"/>
  </mergeCells>
  <pageMargins left="0.9055118110236221" right="0.51181102362204722" top="0.9055118110236221" bottom="0.94488188976377963" header="0.39370078740157483" footer="0.39370078740157483"/>
  <pageSetup paperSize="9" orientation="portrait" useFirstPageNumber="1" r:id="rId1"/>
  <headerFooter differentFirst="1">
    <oddHeader>&amp;L&amp;"Arial Narrow,Regular"&amp;8KRAJOBRAZNO UREĐENJE DIJELA OBUHVATA 
DPU-a UZ ULICU HR.SABORA  I FRANJE FRANCEVA&amp;C&amp;"Arial Narrow,Regular"&amp;8Troškovnik građevinskih radova&amp;R&amp;"Arial Narrow,Regular"&amp;8T.D.: 0522</oddHeader>
  </headerFooter>
  <rowBreaks count="1" manualBreakCount="1">
    <brk id="3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8"/>
  <sheetViews>
    <sheetView tabSelected="1" view="pageLayout" zoomScaleSheetLayoutView="100" workbookViewId="0">
      <selection activeCell="A8" sqref="A8:F8"/>
    </sheetView>
  </sheetViews>
  <sheetFormatPr defaultColWidth="9.140625" defaultRowHeight="12.75"/>
  <cols>
    <col min="1" max="1" width="5.85546875" style="305" customWidth="1"/>
    <col min="2" max="2" width="50" style="305" customWidth="1"/>
    <col min="3" max="4" width="9.5703125" style="305" customWidth="1"/>
    <col min="5" max="5" width="8.7109375" style="305" customWidth="1"/>
    <col min="6" max="6" width="4.140625" style="308" hidden="1" customWidth="1"/>
    <col min="7" max="7" width="14.140625" style="142" customWidth="1"/>
    <col min="8" max="8" width="14.140625" style="143" customWidth="1"/>
    <col min="9" max="1025" width="9.140625" style="142" customWidth="1"/>
    <col min="1026" max="16384" width="9.140625" style="141"/>
  </cols>
  <sheetData>
    <row r="1" spans="1:8" s="147" customFormat="1" ht="16.5" customHeight="1" thickBot="1">
      <c r="A1" s="150"/>
      <c r="B1" s="150"/>
      <c r="C1" s="150"/>
      <c r="D1" s="150"/>
      <c r="E1" s="150"/>
      <c r="F1" s="149"/>
      <c r="H1" s="148"/>
    </row>
    <row r="2" spans="1:8" s="142" customFormat="1" ht="15" customHeight="1" thickBot="1">
      <c r="A2" s="554" t="s">
        <v>414</v>
      </c>
      <c r="B2" s="555"/>
      <c r="C2" s="555"/>
      <c r="D2" s="555"/>
      <c r="E2" s="555"/>
      <c r="F2" s="556"/>
      <c r="H2" s="143"/>
    </row>
    <row r="3" spans="1:8" ht="15" customHeight="1">
      <c r="A3" s="557"/>
      <c r="B3" s="557"/>
      <c r="C3" s="557"/>
      <c r="D3" s="557"/>
      <c r="E3" s="557"/>
      <c r="F3" s="557"/>
      <c r="H3" s="145"/>
    </row>
    <row r="4" spans="1:8" ht="68.25" customHeight="1">
      <c r="A4" s="547" t="s">
        <v>198</v>
      </c>
      <c r="B4" s="547"/>
      <c r="C4" s="547"/>
      <c r="D4" s="547"/>
      <c r="E4" s="547"/>
      <c r="F4" s="547"/>
      <c r="H4" s="145"/>
    </row>
    <row r="5" spans="1:8" s="142" customFormat="1" ht="84" customHeight="1">
      <c r="A5" s="547" t="s">
        <v>197</v>
      </c>
      <c r="B5" s="547"/>
      <c r="C5" s="547"/>
      <c r="D5" s="547"/>
      <c r="E5" s="547"/>
      <c r="F5" s="547"/>
      <c r="H5" s="143"/>
    </row>
    <row r="6" spans="1:8" ht="78" customHeight="1">
      <c r="A6" s="547" t="s">
        <v>196</v>
      </c>
      <c r="B6" s="547"/>
      <c r="C6" s="547"/>
      <c r="D6" s="547"/>
      <c r="E6" s="547"/>
      <c r="F6" s="547"/>
      <c r="H6" s="145"/>
    </row>
    <row r="7" spans="1:8" ht="66.75" customHeight="1">
      <c r="A7" s="547" t="s">
        <v>195</v>
      </c>
      <c r="B7" s="547"/>
      <c r="C7" s="547"/>
      <c r="D7" s="547"/>
      <c r="E7" s="547"/>
      <c r="F7" s="547"/>
      <c r="H7" s="145"/>
    </row>
    <row r="8" spans="1:8" s="142" customFormat="1" ht="126" customHeight="1">
      <c r="A8" s="547" t="s">
        <v>194</v>
      </c>
      <c r="B8" s="547"/>
      <c r="C8" s="547"/>
      <c r="D8" s="547"/>
      <c r="E8" s="547"/>
      <c r="F8" s="547"/>
      <c r="H8" s="143"/>
    </row>
    <row r="9" spans="1:8" ht="78.75" customHeight="1">
      <c r="A9" s="551" t="s">
        <v>193</v>
      </c>
      <c r="B9" s="551"/>
      <c r="C9" s="551"/>
      <c r="D9" s="551"/>
      <c r="E9" s="551"/>
      <c r="F9" s="551"/>
      <c r="H9" s="145"/>
    </row>
    <row r="10" spans="1:8" ht="42" customHeight="1">
      <c r="A10" s="547" t="s">
        <v>192</v>
      </c>
      <c r="B10" s="547"/>
      <c r="C10" s="547"/>
      <c r="D10" s="547"/>
      <c r="E10" s="547"/>
      <c r="F10" s="547"/>
      <c r="H10" s="145"/>
    </row>
    <row r="11" spans="1:8" s="142" customFormat="1" ht="59.25" customHeight="1">
      <c r="A11" s="547" t="s">
        <v>191</v>
      </c>
      <c r="B11" s="547"/>
      <c r="C11" s="547"/>
      <c r="D11" s="547"/>
      <c r="E11" s="547"/>
      <c r="F11" s="547"/>
      <c r="H11" s="143"/>
    </row>
    <row r="12" spans="1:8" ht="60" customHeight="1">
      <c r="A12" s="547" t="s">
        <v>190</v>
      </c>
      <c r="B12" s="547"/>
      <c r="C12" s="547"/>
      <c r="D12" s="547"/>
      <c r="E12" s="547"/>
      <c r="F12" s="547"/>
      <c r="H12" s="145"/>
    </row>
    <row r="13" spans="1:8" ht="69.75" customHeight="1">
      <c r="A13" s="547" t="s">
        <v>189</v>
      </c>
      <c r="B13" s="547"/>
      <c r="C13" s="547"/>
      <c r="D13" s="547"/>
      <c r="E13" s="547"/>
      <c r="F13" s="547"/>
      <c r="H13" s="145"/>
    </row>
    <row r="14" spans="1:8" ht="27" customHeight="1">
      <c r="A14" s="547" t="s">
        <v>188</v>
      </c>
      <c r="B14" s="547"/>
      <c r="C14" s="547"/>
      <c r="D14" s="547"/>
      <c r="E14" s="547"/>
      <c r="F14" s="547"/>
      <c r="H14" s="145"/>
    </row>
    <row r="15" spans="1:8" s="146" customFormat="1" ht="55.5" customHeight="1">
      <c r="A15" s="549" t="s">
        <v>187</v>
      </c>
      <c r="B15" s="549"/>
      <c r="C15" s="549"/>
      <c r="D15" s="549"/>
      <c r="E15" s="549"/>
      <c r="F15" s="549"/>
    </row>
    <row r="16" spans="1:8" s="142" customFormat="1" ht="63" customHeight="1">
      <c r="A16" s="547" t="s">
        <v>186</v>
      </c>
      <c r="B16" s="547"/>
      <c r="C16" s="547"/>
      <c r="D16" s="547"/>
      <c r="E16" s="547"/>
      <c r="F16" s="547"/>
      <c r="H16" s="143"/>
    </row>
    <row r="17" spans="1:8" s="141" customFormat="1" ht="33" customHeight="1">
      <c r="A17" s="547" t="s">
        <v>185</v>
      </c>
      <c r="B17" s="547"/>
      <c r="C17" s="547"/>
      <c r="D17" s="547"/>
      <c r="E17" s="547"/>
      <c r="F17" s="547"/>
      <c r="G17" s="142"/>
      <c r="H17" s="145"/>
    </row>
    <row r="18" spans="1:8" s="142" customFormat="1" ht="36" customHeight="1">
      <c r="A18" s="548" t="s">
        <v>184</v>
      </c>
      <c r="B18" s="548"/>
      <c r="C18" s="548"/>
      <c r="D18" s="548"/>
      <c r="E18" s="548"/>
      <c r="F18" s="548"/>
      <c r="H18" s="143"/>
    </row>
    <row r="19" spans="1:8" s="141" customFormat="1" ht="37.5" customHeight="1">
      <c r="A19" s="547" t="s">
        <v>183</v>
      </c>
      <c r="B19" s="547"/>
      <c r="C19" s="547"/>
      <c r="D19" s="547"/>
      <c r="E19" s="547"/>
      <c r="F19" s="547"/>
      <c r="G19" s="142"/>
      <c r="H19" s="145"/>
    </row>
    <row r="20" spans="1:8" s="142" customFormat="1" ht="51.75" customHeight="1">
      <c r="A20" s="547" t="s">
        <v>182</v>
      </c>
      <c r="B20" s="547"/>
      <c r="C20" s="547"/>
      <c r="D20" s="547"/>
      <c r="E20" s="547"/>
      <c r="F20" s="547"/>
      <c r="H20" s="143"/>
    </row>
    <row r="21" spans="1:8" s="141" customFormat="1" ht="35.25" customHeight="1">
      <c r="A21" s="552" t="s">
        <v>181</v>
      </c>
      <c r="B21" s="552"/>
      <c r="C21" s="552"/>
      <c r="D21" s="552"/>
      <c r="E21" s="552"/>
      <c r="F21" s="552"/>
      <c r="G21" s="142"/>
      <c r="H21" s="145"/>
    </row>
    <row r="22" spans="1:8" s="141" customFormat="1" ht="34.5" customHeight="1">
      <c r="A22" s="553" t="s">
        <v>180</v>
      </c>
      <c r="B22" s="553"/>
      <c r="C22" s="553"/>
      <c r="D22" s="553"/>
      <c r="E22" s="553"/>
      <c r="F22" s="553"/>
      <c r="G22" s="142"/>
      <c r="H22" s="145"/>
    </row>
    <row r="23" spans="1:8" s="142" customFormat="1" ht="28.5" customHeight="1">
      <c r="A23" s="547" t="s">
        <v>179</v>
      </c>
      <c r="B23" s="547"/>
      <c r="C23" s="547"/>
      <c r="D23" s="547"/>
      <c r="E23" s="547"/>
      <c r="F23" s="547"/>
      <c r="H23" s="143"/>
    </row>
    <row r="24" spans="1:8" s="141" customFormat="1" ht="39.75" customHeight="1">
      <c r="A24" s="552" t="s">
        <v>178</v>
      </c>
      <c r="B24" s="552"/>
      <c r="C24" s="552"/>
      <c r="D24" s="552"/>
      <c r="E24" s="552"/>
      <c r="F24" s="552"/>
      <c r="G24" s="142"/>
      <c r="H24" s="145"/>
    </row>
    <row r="25" spans="1:8" s="141" customFormat="1" ht="57.75" customHeight="1">
      <c r="A25" s="547" t="s">
        <v>177</v>
      </c>
      <c r="B25" s="547"/>
      <c r="C25" s="547"/>
      <c r="D25" s="547"/>
      <c r="E25" s="547"/>
      <c r="F25" s="547"/>
      <c r="G25" s="142"/>
      <c r="H25" s="145"/>
    </row>
    <row r="26" spans="1:8" s="142" customFormat="1" ht="30" customHeight="1">
      <c r="A26" s="552" t="s">
        <v>176</v>
      </c>
      <c r="B26" s="552"/>
      <c r="C26" s="552"/>
      <c r="D26" s="552"/>
      <c r="E26" s="552"/>
      <c r="F26" s="552"/>
      <c r="H26" s="143"/>
    </row>
    <row r="27" spans="1:8" s="141" customFormat="1" ht="32.25" customHeight="1">
      <c r="A27" s="548" t="s">
        <v>175</v>
      </c>
      <c r="B27" s="548"/>
      <c r="C27" s="548"/>
      <c r="D27" s="548"/>
      <c r="E27" s="548"/>
      <c r="F27" s="548"/>
      <c r="G27" s="142"/>
      <c r="H27" s="145"/>
    </row>
    <row r="28" spans="1:8" s="141" customFormat="1" ht="21.75" customHeight="1">
      <c r="A28" s="550" t="s">
        <v>174</v>
      </c>
      <c r="B28" s="550"/>
      <c r="C28" s="550"/>
      <c r="D28" s="550"/>
      <c r="E28" s="550"/>
      <c r="F28" s="550"/>
      <c r="G28" s="142"/>
      <c r="H28" s="145"/>
    </row>
    <row r="29" spans="1:8" s="141" customFormat="1" ht="46.5" customHeight="1">
      <c r="A29" s="550" t="s">
        <v>173</v>
      </c>
      <c r="B29" s="550"/>
      <c r="C29" s="550"/>
      <c r="D29" s="550"/>
      <c r="E29" s="550"/>
      <c r="F29" s="550"/>
      <c r="G29" s="142"/>
      <c r="H29" s="145"/>
    </row>
    <row r="30" spans="1:8" s="141" customFormat="1">
      <c r="A30" s="150"/>
      <c r="B30" s="150"/>
      <c r="C30" s="150"/>
      <c r="D30" s="150"/>
      <c r="E30" s="150"/>
      <c r="F30" s="149"/>
      <c r="G30" s="142"/>
      <c r="H30" s="143"/>
    </row>
    <row r="31" spans="1:8" s="141" customFormat="1">
      <c r="A31" s="150"/>
      <c r="B31" s="150"/>
      <c r="C31" s="150"/>
      <c r="D31" s="304"/>
      <c r="E31" s="150"/>
      <c r="F31" s="149"/>
      <c r="G31" s="142"/>
      <c r="H31" s="143"/>
    </row>
    <row r="32" spans="1:8" s="141" customFormat="1">
      <c r="A32" s="150"/>
      <c r="B32" s="150"/>
      <c r="C32" s="150"/>
      <c r="D32" s="150"/>
      <c r="E32" s="150"/>
      <c r="F32" s="149"/>
      <c r="G32" s="142"/>
      <c r="H32" s="143"/>
    </row>
    <row r="46" spans="1:8" s="144" customFormat="1">
      <c r="A46" s="305"/>
      <c r="B46" s="305"/>
      <c r="C46" s="305"/>
      <c r="D46" s="306"/>
      <c r="E46" s="307"/>
      <c r="F46" s="308"/>
      <c r="G46" s="142"/>
      <c r="H46" s="143"/>
    </row>
    <row r="47" spans="1:8" s="144" customFormat="1">
      <c r="A47" s="305"/>
      <c r="B47" s="305"/>
      <c r="C47" s="305"/>
      <c r="D47" s="305"/>
      <c r="E47" s="309"/>
      <c r="F47" s="308"/>
      <c r="G47" s="142"/>
      <c r="H47" s="143"/>
    </row>
    <row r="48" spans="1:8" s="144" customFormat="1">
      <c r="A48" s="305"/>
      <c r="B48" s="305"/>
      <c r="C48" s="306"/>
      <c r="D48" s="310"/>
      <c r="E48" s="309"/>
      <c r="F48" s="308"/>
      <c r="G48" s="142"/>
      <c r="H48" s="143"/>
    </row>
    <row r="49" spans="1:8" s="144" customFormat="1">
      <c r="A49" s="305"/>
      <c r="B49" s="305"/>
      <c r="C49" s="150"/>
      <c r="D49" s="309"/>
      <c r="E49" s="309"/>
      <c r="F49" s="308"/>
      <c r="G49" s="142"/>
      <c r="H49" s="143"/>
    </row>
    <row r="50" spans="1:8" s="144" customFormat="1">
      <c r="A50" s="305"/>
      <c r="B50" s="305"/>
      <c r="C50" s="150"/>
      <c r="D50" s="309"/>
      <c r="E50" s="309"/>
      <c r="F50" s="308"/>
      <c r="G50" s="142"/>
      <c r="H50" s="143"/>
    </row>
    <row r="51" spans="1:8" s="144" customFormat="1">
      <c r="A51" s="305"/>
      <c r="B51" s="305"/>
      <c r="C51" s="150"/>
      <c r="D51" s="311"/>
      <c r="E51" s="311"/>
      <c r="F51" s="308"/>
      <c r="G51" s="142"/>
      <c r="H51" s="143"/>
    </row>
    <row r="55" spans="1:8" s="141" customFormat="1">
      <c r="A55" s="305"/>
      <c r="B55" s="305"/>
      <c r="C55" s="309"/>
      <c r="D55" s="305"/>
      <c r="E55" s="305"/>
      <c r="F55" s="308"/>
      <c r="G55" s="142"/>
      <c r="H55" s="143"/>
    </row>
    <row r="56" spans="1:8" s="141" customFormat="1">
      <c r="A56" s="305"/>
      <c r="B56" s="305"/>
      <c r="C56" s="309"/>
      <c r="D56" s="305"/>
      <c r="E56" s="305"/>
      <c r="F56" s="308"/>
      <c r="G56" s="142"/>
      <c r="H56" s="143"/>
    </row>
    <row r="57" spans="1:8" s="141" customFormat="1">
      <c r="A57" s="305"/>
      <c r="B57" s="305"/>
      <c r="C57" s="309"/>
      <c r="D57" s="305"/>
      <c r="E57" s="305"/>
      <c r="F57" s="308"/>
      <c r="G57" s="142"/>
      <c r="H57" s="143"/>
    </row>
    <row r="58" spans="1:8" s="141" customFormat="1">
      <c r="A58" s="305"/>
      <c r="B58" s="305"/>
      <c r="C58" s="311"/>
      <c r="D58" s="305"/>
      <c r="E58" s="305"/>
      <c r="F58" s="308"/>
      <c r="G58" s="142"/>
      <c r="H58" s="143"/>
    </row>
  </sheetData>
  <sheetProtection password="C9DF" sheet="1" objects="1" scenarios="1"/>
  <mergeCells count="28">
    <mergeCell ref="A2:F2"/>
    <mergeCell ref="A3:F3"/>
    <mergeCell ref="A4:F4"/>
    <mergeCell ref="A5:F5"/>
    <mergeCell ref="A6:F6"/>
    <mergeCell ref="A29:F29"/>
    <mergeCell ref="A7:F7"/>
    <mergeCell ref="A8:F8"/>
    <mergeCell ref="A9:F9"/>
    <mergeCell ref="A10:F10"/>
    <mergeCell ref="A11:F11"/>
    <mergeCell ref="A12:F12"/>
    <mergeCell ref="A25:F25"/>
    <mergeCell ref="A26:F26"/>
    <mergeCell ref="A27:F27"/>
    <mergeCell ref="A28:F28"/>
    <mergeCell ref="A20:F20"/>
    <mergeCell ref="A21:F21"/>
    <mergeCell ref="A22:F22"/>
    <mergeCell ref="A23:F23"/>
    <mergeCell ref="A24:F24"/>
    <mergeCell ref="A17:F17"/>
    <mergeCell ref="A18:F18"/>
    <mergeCell ref="A19:F19"/>
    <mergeCell ref="A13:F13"/>
    <mergeCell ref="A14:F14"/>
    <mergeCell ref="A16:F16"/>
    <mergeCell ref="A15:F15"/>
  </mergeCells>
  <pageMargins left="0.9055118110236221" right="0.51181102362204722" top="0.9055118110236221" bottom="0.94488188976377963" header="0.39370078740157483" footer="0.39370078740157483"/>
  <pageSetup paperSize="9" orientation="portrait" horizontalDpi="4294967293" verticalDpi="4294967293"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60"/>
  <sheetViews>
    <sheetView view="pageLayout" topLeftCell="A88" zoomScaleSheetLayoutView="100" workbookViewId="0">
      <selection activeCell="F113" sqref="F113"/>
    </sheetView>
  </sheetViews>
  <sheetFormatPr defaultColWidth="9.140625" defaultRowHeight="12.75"/>
  <cols>
    <col min="1" max="1" width="5.85546875" style="151" customWidth="1"/>
    <col min="2" max="2" width="40.5703125" style="151" customWidth="1"/>
    <col min="3" max="3" width="9.5703125" style="151" customWidth="1"/>
    <col min="4" max="4" width="10.140625" style="155" bestFit="1" customWidth="1"/>
    <col min="5" max="5" width="8.85546875" style="151" bestFit="1" customWidth="1"/>
    <col min="6" max="6" width="11.42578125" style="601" bestFit="1" customWidth="1"/>
    <col min="7" max="7" width="22.28515625" style="153" customWidth="1"/>
    <col min="8" max="8" width="22.28515625" style="151" customWidth="1"/>
    <col min="9" max="9" width="9.140625" style="151" customWidth="1"/>
    <col min="10" max="10" width="9.140625" style="152" customWidth="1"/>
    <col min="11" max="12" width="9.140625" style="151" customWidth="1"/>
    <col min="13" max="19" width="9.140625" style="142" customWidth="1"/>
    <col min="20" max="20" width="9.5703125" style="142" customWidth="1"/>
    <col min="21" max="1023" width="9.140625" style="142" customWidth="1"/>
    <col min="1024" max="16384" width="9.140625" style="141"/>
  </cols>
  <sheetData>
    <row r="1" spans="1:12" s="147" customFormat="1" ht="24.75" customHeight="1" thickBot="1">
      <c r="A1" s="274" t="s">
        <v>325</v>
      </c>
      <c r="B1" s="273" t="s">
        <v>324</v>
      </c>
      <c r="C1" s="273" t="s">
        <v>323</v>
      </c>
      <c r="D1" s="272" t="s">
        <v>322</v>
      </c>
      <c r="E1" s="272" t="s">
        <v>321</v>
      </c>
      <c r="F1" s="584" t="s">
        <v>320</v>
      </c>
      <c r="G1" s="261"/>
      <c r="H1" s="259"/>
      <c r="I1" s="259"/>
      <c r="J1" s="260"/>
      <c r="K1" s="259"/>
      <c r="L1" s="259"/>
    </row>
    <row r="2" spans="1:12" s="147" customFormat="1" ht="16.5" customHeight="1" thickBot="1">
      <c r="A2" s="270"/>
      <c r="B2" s="270"/>
      <c r="C2" s="270"/>
      <c r="D2" s="271"/>
      <c r="E2" s="270"/>
      <c r="F2" s="585"/>
      <c r="G2" s="261"/>
      <c r="H2" s="259"/>
      <c r="I2" s="259"/>
      <c r="J2" s="260"/>
      <c r="K2" s="259"/>
      <c r="L2" s="259"/>
    </row>
    <row r="3" spans="1:12" s="147" customFormat="1" ht="16.5" thickBot="1">
      <c r="A3" s="231" t="s">
        <v>79</v>
      </c>
      <c r="B3" s="229" t="s">
        <v>415</v>
      </c>
      <c r="C3" s="229"/>
      <c r="D3" s="230"/>
      <c r="E3" s="229"/>
      <c r="F3" s="586"/>
      <c r="G3" s="261"/>
      <c r="H3" s="259"/>
      <c r="I3" s="259"/>
      <c r="J3" s="260"/>
      <c r="K3" s="259"/>
      <c r="L3" s="259"/>
    </row>
    <row r="4" spans="1:12" s="147" customFormat="1" ht="16.5" customHeight="1" thickBot="1">
      <c r="A4" s="270"/>
      <c r="B4" s="270"/>
      <c r="C4" s="270"/>
      <c r="D4" s="271"/>
      <c r="E4" s="270"/>
      <c r="F4" s="585"/>
      <c r="G4" s="261"/>
      <c r="H4" s="259"/>
      <c r="I4" s="259"/>
      <c r="J4" s="260"/>
      <c r="K4" s="259"/>
      <c r="L4" s="259"/>
    </row>
    <row r="5" spans="1:12" s="147" customFormat="1" ht="16.5" thickBot="1">
      <c r="A5" s="231" t="s">
        <v>74</v>
      </c>
      <c r="B5" s="229" t="s">
        <v>39</v>
      </c>
      <c r="C5" s="229"/>
      <c r="D5" s="230"/>
      <c r="E5" s="229"/>
      <c r="F5" s="586"/>
      <c r="G5" s="261"/>
      <c r="H5" s="259"/>
      <c r="I5" s="259"/>
      <c r="J5" s="260"/>
      <c r="K5" s="259"/>
      <c r="L5" s="259"/>
    </row>
    <row r="6" spans="1:12" s="147" customFormat="1" ht="89.25">
      <c r="A6" s="269" t="s">
        <v>281</v>
      </c>
      <c r="B6" s="268" t="s">
        <v>319</v>
      </c>
      <c r="C6" s="267"/>
      <c r="D6" s="266"/>
      <c r="E6" s="434"/>
      <c r="F6" s="587"/>
      <c r="G6" s="261"/>
      <c r="H6" s="259"/>
      <c r="I6" s="259"/>
      <c r="J6" s="260"/>
      <c r="K6" s="259"/>
      <c r="L6" s="259"/>
    </row>
    <row r="7" spans="1:12" s="147" customFormat="1" ht="15.75" customHeight="1">
      <c r="A7" s="265" t="s">
        <v>279</v>
      </c>
      <c r="B7" s="208" t="s">
        <v>318</v>
      </c>
      <c r="C7" s="264" t="s">
        <v>313</v>
      </c>
      <c r="D7" s="206">
        <v>242.35000000000002</v>
      </c>
      <c r="E7" s="580"/>
      <c r="F7" s="204">
        <f t="shared" ref="F7:F12" si="0">ROUND(D7*E7,2)</f>
        <v>0</v>
      </c>
      <c r="G7" s="261"/>
      <c r="H7" s="259"/>
      <c r="I7" s="259"/>
      <c r="J7" s="260"/>
      <c r="K7" s="259"/>
      <c r="L7" s="259"/>
    </row>
    <row r="8" spans="1:12" s="147" customFormat="1" ht="25.5">
      <c r="A8" s="209" t="s">
        <v>278</v>
      </c>
      <c r="B8" s="208" t="s">
        <v>317</v>
      </c>
      <c r="C8" s="264" t="s">
        <v>313</v>
      </c>
      <c r="D8" s="206">
        <v>242.35000000000002</v>
      </c>
      <c r="E8" s="580"/>
      <c r="F8" s="204">
        <f t="shared" si="0"/>
        <v>0</v>
      </c>
      <c r="G8" s="261"/>
      <c r="H8" s="259"/>
      <c r="I8" s="259"/>
      <c r="J8" s="260"/>
      <c r="K8" s="259"/>
      <c r="L8" s="259"/>
    </row>
    <row r="9" spans="1:12" s="147" customFormat="1" ht="38.25">
      <c r="A9" s="209" t="s">
        <v>277</v>
      </c>
      <c r="B9" s="208" t="s">
        <v>316</v>
      </c>
      <c r="C9" s="264" t="s">
        <v>313</v>
      </c>
      <c r="D9" s="206">
        <v>242.35000000000002</v>
      </c>
      <c r="E9" s="580"/>
      <c r="F9" s="204">
        <f t="shared" si="0"/>
        <v>0</v>
      </c>
      <c r="G9" s="261"/>
      <c r="H9" s="259"/>
      <c r="I9" s="259"/>
      <c r="J9" s="260"/>
      <c r="K9" s="259"/>
      <c r="L9" s="259"/>
    </row>
    <row r="10" spans="1:12" s="147" customFormat="1" ht="38.25">
      <c r="A10" s="209" t="s">
        <v>276</v>
      </c>
      <c r="B10" s="208" t="s">
        <v>315</v>
      </c>
      <c r="C10" s="264" t="s">
        <v>313</v>
      </c>
      <c r="D10" s="206">
        <v>242.35000000000002</v>
      </c>
      <c r="E10" s="580"/>
      <c r="F10" s="204">
        <f t="shared" si="0"/>
        <v>0</v>
      </c>
      <c r="G10" s="261"/>
      <c r="H10" s="259"/>
      <c r="I10" s="259"/>
      <c r="J10" s="260"/>
      <c r="K10" s="259"/>
      <c r="L10" s="259"/>
    </row>
    <row r="11" spans="1:12" s="147" customFormat="1" ht="15.75" customHeight="1">
      <c r="A11" s="209" t="s">
        <v>275</v>
      </c>
      <c r="B11" s="208" t="s">
        <v>314</v>
      </c>
      <c r="C11" s="264" t="s">
        <v>313</v>
      </c>
      <c r="D11" s="206">
        <v>242.35000000000002</v>
      </c>
      <c r="E11" s="580"/>
      <c r="F11" s="204">
        <f t="shared" si="0"/>
        <v>0</v>
      </c>
      <c r="G11" s="261"/>
      <c r="H11" s="259"/>
      <c r="I11" s="259"/>
      <c r="J11" s="260"/>
      <c r="K11" s="259"/>
      <c r="L11" s="259"/>
    </row>
    <row r="12" spans="1:12" s="147" customFormat="1" ht="15.75" customHeight="1">
      <c r="A12" s="212" t="s">
        <v>274</v>
      </c>
      <c r="B12" s="263" t="s">
        <v>312</v>
      </c>
      <c r="C12" s="234" t="s">
        <v>36</v>
      </c>
      <c r="D12" s="256">
        <v>1</v>
      </c>
      <c r="E12" s="580"/>
      <c r="F12" s="588">
        <f t="shared" si="0"/>
        <v>0</v>
      </c>
      <c r="G12" s="261"/>
      <c r="H12" s="259"/>
      <c r="I12" s="259"/>
      <c r="J12" s="260"/>
      <c r="K12" s="259"/>
      <c r="L12" s="259"/>
    </row>
    <row r="13" spans="1:12" s="147" customFormat="1" ht="145.5" customHeight="1">
      <c r="A13" s="209" t="s">
        <v>261</v>
      </c>
      <c r="B13" s="208" t="s">
        <v>311</v>
      </c>
      <c r="C13" s="262"/>
      <c r="D13" s="206"/>
      <c r="E13" s="435"/>
      <c r="F13" s="589"/>
      <c r="G13" s="261"/>
      <c r="H13" s="259"/>
      <c r="I13" s="259"/>
      <c r="J13" s="260"/>
      <c r="K13" s="259"/>
      <c r="L13" s="259"/>
    </row>
    <row r="14" spans="1:12" s="141" customFormat="1" ht="15.75" customHeight="1" thickBot="1">
      <c r="A14" s="227"/>
      <c r="B14" s="258" t="s">
        <v>310</v>
      </c>
      <c r="C14" s="257" t="s">
        <v>309</v>
      </c>
      <c r="D14" s="200">
        <v>387.76000000000005</v>
      </c>
      <c r="E14" s="580"/>
      <c r="F14" s="588">
        <f>ROUND(D14*E14,2)</f>
        <v>0</v>
      </c>
      <c r="G14" s="175"/>
      <c r="H14" s="151"/>
      <c r="I14" s="151"/>
      <c r="J14" s="152"/>
      <c r="K14" s="151"/>
      <c r="L14" s="151"/>
    </row>
    <row r="15" spans="1:12" s="141" customFormat="1" ht="16.5" thickBot="1">
      <c r="A15" s="255"/>
      <c r="B15" s="198" t="s">
        <v>427</v>
      </c>
      <c r="C15" s="197"/>
      <c r="D15" s="196"/>
      <c r="E15" s="579"/>
      <c r="F15" s="194">
        <f>SUM(F7:F14)</f>
        <v>0</v>
      </c>
      <c r="G15" s="175"/>
      <c r="H15" s="151"/>
      <c r="I15" s="151"/>
      <c r="J15" s="152"/>
      <c r="K15" s="151"/>
      <c r="L15" s="151"/>
    </row>
    <row r="16" spans="1:12" s="141" customFormat="1" ht="159.75" customHeight="1">
      <c r="A16" s="191"/>
      <c r="B16" s="193"/>
      <c r="C16" s="192"/>
      <c r="D16" s="177"/>
      <c r="E16" s="191"/>
      <c r="F16" s="254"/>
      <c r="G16" s="175"/>
      <c r="H16" s="151"/>
      <c r="I16" s="151"/>
      <c r="J16" s="152"/>
      <c r="K16" s="151"/>
      <c r="L16" s="151"/>
    </row>
    <row r="17" spans="1:12" s="141" customFormat="1" ht="51" customHeight="1">
      <c r="A17" s="191"/>
      <c r="B17" s="193"/>
      <c r="C17" s="192"/>
      <c r="D17" s="177"/>
      <c r="E17" s="191"/>
      <c r="F17" s="254"/>
      <c r="G17" s="175"/>
      <c r="H17" s="151"/>
      <c r="I17" s="151"/>
      <c r="J17" s="152"/>
      <c r="K17" s="151"/>
      <c r="L17" s="151"/>
    </row>
    <row r="18" spans="1:12" s="141" customFormat="1" ht="9.75" customHeight="1" thickBot="1">
      <c r="A18" s="191"/>
      <c r="B18" s="193"/>
      <c r="C18" s="192"/>
      <c r="D18" s="177"/>
      <c r="E18" s="191"/>
      <c r="F18" s="254"/>
      <c r="G18" s="175"/>
      <c r="H18" s="151"/>
      <c r="I18" s="151"/>
      <c r="J18" s="152"/>
      <c r="K18" s="151"/>
      <c r="L18" s="151"/>
    </row>
    <row r="19" spans="1:12" s="141" customFormat="1" ht="16.5" thickBot="1">
      <c r="A19" s="231" t="s">
        <v>77</v>
      </c>
      <c r="B19" s="229" t="s">
        <v>27</v>
      </c>
      <c r="C19" s="229"/>
      <c r="D19" s="230"/>
      <c r="E19" s="229"/>
      <c r="F19" s="586"/>
      <c r="G19" s="175"/>
      <c r="H19" s="151"/>
      <c r="I19" s="151"/>
      <c r="J19" s="152"/>
      <c r="K19" s="151"/>
      <c r="L19" s="151"/>
    </row>
    <row r="20" spans="1:12" s="141" customFormat="1" ht="207.75" customHeight="1">
      <c r="A20" s="253" t="s">
        <v>281</v>
      </c>
      <c r="B20" s="208" t="s">
        <v>308</v>
      </c>
      <c r="C20" s="251"/>
      <c r="D20" s="252"/>
      <c r="E20" s="436"/>
      <c r="F20" s="590"/>
      <c r="G20" s="175"/>
      <c r="H20" s="151"/>
      <c r="I20" s="151"/>
      <c r="J20" s="152"/>
      <c r="K20" s="151"/>
      <c r="L20" s="151"/>
    </row>
    <row r="21" spans="1:12" s="141" customFormat="1" ht="15.75" customHeight="1">
      <c r="A21" s="227"/>
      <c r="B21" s="242" t="s">
        <v>297</v>
      </c>
      <c r="C21" s="248" t="s">
        <v>212</v>
      </c>
      <c r="D21" s="245">
        <v>223.10294999999999</v>
      </c>
      <c r="E21" s="581"/>
      <c r="F21" s="588">
        <f>ROUND(D21*E21,2)</f>
        <v>0</v>
      </c>
      <c r="G21" s="153"/>
      <c r="H21" s="151"/>
      <c r="I21" s="151"/>
      <c r="J21" s="152"/>
      <c r="K21" s="151"/>
      <c r="L21" s="151"/>
    </row>
    <row r="22" spans="1:12" s="141" customFormat="1" ht="222.75" customHeight="1">
      <c r="A22" s="250" t="s">
        <v>261</v>
      </c>
      <c r="B22" s="208" t="s">
        <v>307</v>
      </c>
      <c r="C22" s="247"/>
      <c r="D22" s="249"/>
      <c r="E22" s="437"/>
      <c r="F22" s="591"/>
      <c r="G22" s="175"/>
      <c r="H22" s="151"/>
      <c r="I22" s="151"/>
      <c r="J22" s="152"/>
      <c r="K22" s="151"/>
      <c r="L22" s="151"/>
    </row>
    <row r="23" spans="1:12" s="141" customFormat="1" ht="15.75" customHeight="1">
      <c r="A23" s="227"/>
      <c r="B23" s="242" t="s">
        <v>301</v>
      </c>
      <c r="C23" s="248" t="s">
        <v>199</v>
      </c>
      <c r="D23" s="245">
        <v>275.46449999999999</v>
      </c>
      <c r="E23" s="581"/>
      <c r="F23" s="588">
        <f>ROUND(D23*E23,2)</f>
        <v>0</v>
      </c>
      <c r="G23" s="175"/>
      <c r="H23" s="151"/>
      <c r="I23" s="151"/>
      <c r="J23" s="152"/>
      <c r="K23" s="151"/>
      <c r="L23" s="151"/>
    </row>
    <row r="24" spans="1:12" s="141" customFormat="1" ht="243.75" customHeight="1">
      <c r="A24" s="250" t="s">
        <v>250</v>
      </c>
      <c r="B24" s="208" t="s">
        <v>306</v>
      </c>
      <c r="C24" s="247"/>
      <c r="D24" s="249"/>
      <c r="E24" s="437"/>
      <c r="F24" s="591"/>
      <c r="G24" s="175"/>
      <c r="H24" s="151"/>
      <c r="I24" s="151"/>
      <c r="J24" s="152"/>
      <c r="K24" s="151"/>
      <c r="L24" s="151"/>
    </row>
    <row r="25" spans="1:12" s="141" customFormat="1" ht="15.75" customHeight="1">
      <c r="A25" s="227"/>
      <c r="B25" s="242" t="s">
        <v>301</v>
      </c>
      <c r="C25" s="248" t="s">
        <v>199</v>
      </c>
      <c r="D25" s="245">
        <v>275.46449999999999</v>
      </c>
      <c r="E25" s="581"/>
      <c r="F25" s="588">
        <f>ROUND(D25*E25,2)</f>
        <v>0</v>
      </c>
      <c r="G25" s="175"/>
      <c r="H25" s="151"/>
      <c r="I25" s="151"/>
      <c r="J25" s="152"/>
      <c r="K25" s="151"/>
      <c r="L25" s="151"/>
    </row>
    <row r="26" spans="1:12" s="141" customFormat="1" ht="132" customHeight="1">
      <c r="A26" s="239" t="s">
        <v>220</v>
      </c>
      <c r="B26" s="208" t="s">
        <v>305</v>
      </c>
      <c r="C26" s="247"/>
      <c r="D26" s="207"/>
      <c r="E26" s="432"/>
      <c r="F26" s="592"/>
      <c r="G26" s="238"/>
      <c r="H26" s="151"/>
      <c r="I26" s="151"/>
      <c r="J26" s="152"/>
      <c r="K26" s="151"/>
      <c r="L26" s="151"/>
    </row>
    <row r="27" spans="1:12" s="141" customFormat="1" ht="15.75" customHeight="1">
      <c r="A27" s="227"/>
      <c r="B27" s="246" t="s">
        <v>304</v>
      </c>
      <c r="C27" s="201" t="s">
        <v>212</v>
      </c>
      <c r="D27" s="245">
        <v>104.38</v>
      </c>
      <c r="E27" s="581"/>
      <c r="F27" s="588">
        <f>ROUND(D27*E27,2)</f>
        <v>0</v>
      </c>
      <c r="G27" s="175"/>
      <c r="H27" s="151"/>
      <c r="I27" s="151"/>
      <c r="J27" s="152"/>
      <c r="K27" s="151"/>
      <c r="L27" s="151"/>
    </row>
    <row r="28" spans="1:12" s="141" customFormat="1" ht="114.75">
      <c r="A28" s="239" t="s">
        <v>303</v>
      </c>
      <c r="B28" s="244" t="s">
        <v>302</v>
      </c>
      <c r="C28" s="220"/>
      <c r="D28" s="207"/>
      <c r="E28" s="432"/>
      <c r="F28" s="592"/>
      <c r="G28" s="238"/>
      <c r="H28" s="151"/>
      <c r="I28" s="151"/>
      <c r="J28" s="152"/>
      <c r="K28" s="151"/>
      <c r="L28" s="151"/>
    </row>
    <row r="29" spans="1:12" s="142" customFormat="1" ht="14.25">
      <c r="A29" s="243"/>
      <c r="B29" s="242" t="s">
        <v>301</v>
      </c>
      <c r="C29" s="241" t="s">
        <v>300</v>
      </c>
      <c r="D29" s="240">
        <v>150</v>
      </c>
      <c r="E29" s="582"/>
      <c r="F29" s="593">
        <f>ROUND(D29*E29,2)</f>
        <v>0</v>
      </c>
      <c r="G29" s="152"/>
      <c r="H29" s="152"/>
      <c r="I29" s="151"/>
      <c r="J29" s="152"/>
      <c r="K29" s="151"/>
      <c r="L29" s="151"/>
    </row>
    <row r="30" spans="1:12" s="141" customFormat="1" ht="174.75" customHeight="1">
      <c r="A30" s="239" t="s">
        <v>299</v>
      </c>
      <c r="B30" s="208" t="s">
        <v>298</v>
      </c>
      <c r="C30" s="220"/>
      <c r="D30" s="207"/>
      <c r="E30" s="432"/>
      <c r="F30" s="592"/>
      <c r="G30" s="238"/>
      <c r="H30" s="237"/>
      <c r="I30" s="151"/>
      <c r="J30" s="152"/>
      <c r="K30" s="151"/>
      <c r="L30" s="151"/>
    </row>
    <row r="31" spans="1:12" s="142" customFormat="1" ht="15" thickBot="1">
      <c r="A31" s="236"/>
      <c r="B31" s="235" t="s">
        <v>297</v>
      </c>
      <c r="C31" s="234" t="s">
        <v>212</v>
      </c>
      <c r="D31" s="233">
        <v>55.0929</v>
      </c>
      <c r="E31" s="582"/>
      <c r="F31" s="594">
        <f>ROUND(D31*E31,2)</f>
        <v>0</v>
      </c>
      <c r="G31" s="152"/>
      <c r="H31" s="152"/>
      <c r="I31" s="151"/>
      <c r="J31" s="152"/>
      <c r="K31" s="151"/>
      <c r="L31" s="151"/>
    </row>
    <row r="32" spans="1:12" s="141" customFormat="1" ht="16.5" thickBot="1">
      <c r="A32" s="199"/>
      <c r="B32" s="198" t="s">
        <v>426</v>
      </c>
      <c r="C32" s="197"/>
      <c r="D32" s="196"/>
      <c r="E32" s="579"/>
      <c r="F32" s="194">
        <f>SUM(F21:F31)</f>
        <v>0</v>
      </c>
      <c r="G32" s="175"/>
      <c r="H32" s="151"/>
      <c r="I32" s="151"/>
      <c r="J32" s="152"/>
      <c r="K32" s="151"/>
      <c r="L32" s="151"/>
    </row>
    <row r="33" spans="1:12" s="232" customFormat="1" ht="15.75" customHeight="1">
      <c r="A33" s="192"/>
      <c r="B33" s="193"/>
      <c r="C33" s="192"/>
      <c r="D33" s="177"/>
      <c r="E33" s="191"/>
      <c r="F33" s="595"/>
      <c r="G33" s="175"/>
      <c r="H33" s="213"/>
      <c r="I33" s="213"/>
      <c r="J33" s="214"/>
      <c r="K33" s="213"/>
      <c r="L33" s="213"/>
    </row>
    <row r="34" spans="1:12" s="232" customFormat="1" ht="15.75" customHeight="1">
      <c r="A34" s="192"/>
      <c r="B34" s="193"/>
      <c r="C34" s="192"/>
      <c r="D34" s="177"/>
      <c r="E34" s="191"/>
      <c r="F34" s="595"/>
      <c r="G34" s="175"/>
      <c r="H34" s="213"/>
      <c r="I34" s="213"/>
      <c r="J34" s="214"/>
      <c r="K34" s="213"/>
      <c r="L34" s="213"/>
    </row>
    <row r="35" spans="1:12" s="232" customFormat="1" ht="15.75" customHeight="1" thickBot="1">
      <c r="A35" s="192"/>
      <c r="B35" s="193"/>
      <c r="C35" s="192"/>
      <c r="D35" s="177"/>
      <c r="E35" s="191"/>
      <c r="F35" s="595"/>
      <c r="G35" s="175"/>
      <c r="H35" s="213"/>
      <c r="I35" s="213"/>
      <c r="J35" s="214"/>
      <c r="K35" s="213"/>
      <c r="L35" s="213"/>
    </row>
    <row r="36" spans="1:12" s="141" customFormat="1" ht="16.5" thickBot="1">
      <c r="A36" s="231" t="s">
        <v>58</v>
      </c>
      <c r="B36" s="229" t="s">
        <v>296</v>
      </c>
      <c r="C36" s="229"/>
      <c r="D36" s="230"/>
      <c r="E36" s="229"/>
      <c r="F36" s="586"/>
      <c r="G36" s="175"/>
      <c r="H36" s="151"/>
      <c r="I36" s="151"/>
      <c r="J36" s="152"/>
      <c r="K36" s="151"/>
      <c r="L36" s="151"/>
    </row>
    <row r="37" spans="1:12" s="141" customFormat="1" ht="45" customHeight="1">
      <c r="A37" s="224"/>
      <c r="B37" s="228" t="s">
        <v>295</v>
      </c>
      <c r="C37" s="223"/>
      <c r="D37" s="190"/>
      <c r="E37" s="220"/>
      <c r="F37" s="589"/>
      <c r="G37" s="175"/>
      <c r="H37" s="151"/>
      <c r="I37" s="151"/>
      <c r="J37" s="152"/>
      <c r="K37" s="151"/>
      <c r="L37" s="151"/>
    </row>
    <row r="38" spans="1:12" s="141" customFormat="1" ht="72.75" customHeight="1">
      <c r="A38" s="227"/>
      <c r="B38" s="226" t="s">
        <v>294</v>
      </c>
      <c r="C38" s="225"/>
      <c r="D38" s="217"/>
      <c r="E38" s="216"/>
      <c r="F38" s="596"/>
      <c r="G38" s="175"/>
      <c r="H38" s="151"/>
      <c r="I38" s="151"/>
      <c r="J38" s="152"/>
      <c r="K38" s="151"/>
      <c r="L38" s="151"/>
    </row>
    <row r="39" spans="1:12" s="141" customFormat="1" ht="35.25" customHeight="1">
      <c r="A39" s="227"/>
      <c r="B39" s="226" t="s">
        <v>293</v>
      </c>
      <c r="C39" s="225"/>
      <c r="D39" s="217"/>
      <c r="E39" s="216"/>
      <c r="F39" s="596"/>
      <c r="G39" s="175"/>
      <c r="H39" s="151"/>
      <c r="I39" s="151"/>
      <c r="J39" s="152"/>
      <c r="K39" s="151"/>
      <c r="L39" s="151"/>
    </row>
    <row r="40" spans="1:12" s="141" customFormat="1" ht="110.25" customHeight="1">
      <c r="A40" s="224"/>
      <c r="B40" s="221" t="s">
        <v>292</v>
      </c>
      <c r="C40" s="223"/>
      <c r="D40" s="190"/>
      <c r="E40" s="220"/>
      <c r="F40" s="589"/>
      <c r="G40" s="175"/>
      <c r="H40" s="151"/>
      <c r="I40" s="151"/>
      <c r="J40" s="152"/>
      <c r="K40" s="151"/>
      <c r="L40" s="151"/>
    </row>
    <row r="41" spans="1:12" s="141" customFormat="1" ht="160.5" customHeight="1">
      <c r="A41" s="224"/>
      <c r="B41" s="221" t="s">
        <v>291</v>
      </c>
      <c r="C41" s="223"/>
      <c r="D41" s="190"/>
      <c r="E41" s="220"/>
      <c r="F41" s="589"/>
      <c r="G41" s="175"/>
      <c r="H41" s="151"/>
      <c r="I41" s="151"/>
      <c r="J41" s="152"/>
      <c r="K41" s="151"/>
      <c r="L41" s="151"/>
    </row>
    <row r="42" spans="1:12" s="141" customFormat="1" ht="80.25" customHeight="1">
      <c r="A42" s="224"/>
      <c r="B42" s="221" t="s">
        <v>290</v>
      </c>
      <c r="C42" s="223"/>
      <c r="D42" s="190"/>
      <c r="E42" s="220"/>
      <c r="F42" s="589"/>
      <c r="G42" s="175"/>
      <c r="H42" s="151"/>
      <c r="I42" s="151"/>
      <c r="J42" s="152"/>
      <c r="K42" s="151"/>
      <c r="L42" s="151"/>
    </row>
    <row r="43" spans="1:12" s="141" customFormat="1" ht="171" customHeight="1">
      <c r="A43" s="222"/>
      <c r="B43" s="221" t="s">
        <v>289</v>
      </c>
      <c r="C43" s="220"/>
      <c r="D43" s="190"/>
      <c r="E43" s="220"/>
      <c r="F43" s="589"/>
      <c r="G43" s="175"/>
      <c r="H43" s="151"/>
      <c r="I43" s="151"/>
      <c r="J43" s="152"/>
      <c r="K43" s="151"/>
      <c r="L43" s="151"/>
    </row>
    <row r="44" spans="1:12" s="141" customFormat="1" ht="230.25" customHeight="1">
      <c r="A44" s="222"/>
      <c r="B44" s="221" t="s">
        <v>288</v>
      </c>
      <c r="C44" s="220"/>
      <c r="D44" s="190"/>
      <c r="E44" s="220"/>
      <c r="F44" s="589"/>
      <c r="G44" s="175"/>
      <c r="H44" s="151"/>
      <c r="I44" s="151"/>
      <c r="J44" s="152"/>
      <c r="K44" s="151"/>
      <c r="L44" s="151"/>
    </row>
    <row r="45" spans="1:12" s="141" customFormat="1" ht="72" customHeight="1">
      <c r="A45" s="222"/>
      <c r="B45" s="221" t="s">
        <v>287</v>
      </c>
      <c r="C45" s="220"/>
      <c r="D45" s="190"/>
      <c r="E45" s="220"/>
      <c r="F45" s="589"/>
      <c r="G45" s="175"/>
      <c r="H45" s="151"/>
      <c r="I45" s="151"/>
      <c r="J45" s="152"/>
      <c r="K45" s="151"/>
      <c r="L45" s="151"/>
    </row>
    <row r="46" spans="1:12" s="141" customFormat="1" ht="122.25" customHeight="1">
      <c r="A46" s="222"/>
      <c r="B46" s="221" t="s">
        <v>286</v>
      </c>
      <c r="C46" s="220"/>
      <c r="D46" s="190"/>
      <c r="E46" s="220"/>
      <c r="F46" s="589"/>
      <c r="G46" s="175"/>
      <c r="H46" s="151"/>
      <c r="I46" s="151"/>
      <c r="J46" s="152"/>
      <c r="K46" s="151"/>
      <c r="L46" s="151"/>
    </row>
    <row r="47" spans="1:12" s="141" customFormat="1" ht="71.25" customHeight="1">
      <c r="A47" s="222"/>
      <c r="B47" s="221" t="s">
        <v>285</v>
      </c>
      <c r="C47" s="220"/>
      <c r="D47" s="190"/>
      <c r="E47" s="220"/>
      <c r="F47" s="589"/>
      <c r="G47" s="175"/>
      <c r="H47" s="151"/>
      <c r="I47" s="151"/>
      <c r="J47" s="152"/>
      <c r="K47" s="151"/>
      <c r="L47" s="151"/>
    </row>
    <row r="48" spans="1:12" s="141" customFormat="1" ht="301.5" customHeight="1">
      <c r="A48" s="222"/>
      <c r="B48" s="221" t="s">
        <v>284</v>
      </c>
      <c r="C48" s="220"/>
      <c r="D48" s="190"/>
      <c r="E48" s="220"/>
      <c r="F48" s="589"/>
      <c r="G48" s="175"/>
      <c r="H48" s="151"/>
      <c r="I48" s="151"/>
      <c r="J48" s="152"/>
      <c r="K48" s="151"/>
      <c r="L48" s="151"/>
    </row>
    <row r="49" spans="1:11" s="141" customFormat="1" ht="201" customHeight="1">
      <c r="A49" s="222"/>
      <c r="B49" s="221" t="s">
        <v>283</v>
      </c>
      <c r="C49" s="220"/>
      <c r="D49" s="190"/>
      <c r="E49" s="220"/>
      <c r="F49" s="589"/>
      <c r="G49" s="175"/>
      <c r="H49" s="151"/>
      <c r="I49" s="151"/>
      <c r="J49" s="152"/>
      <c r="K49" s="151"/>
    </row>
    <row r="50" spans="1:11" s="141" customFormat="1" ht="146.25" customHeight="1">
      <c r="A50" s="219"/>
      <c r="B50" s="218" t="s">
        <v>282</v>
      </c>
      <c r="C50" s="216"/>
      <c r="D50" s="217"/>
      <c r="E50" s="216"/>
      <c r="F50" s="596"/>
      <c r="G50" s="215"/>
      <c r="H50" s="151"/>
      <c r="I50" s="151"/>
      <c r="J50" s="152"/>
      <c r="K50" s="151"/>
    </row>
    <row r="51" spans="1:11" s="141" customFormat="1" ht="15.75" customHeight="1">
      <c r="A51" s="209" t="s">
        <v>281</v>
      </c>
      <c r="B51" s="211" t="s">
        <v>280</v>
      </c>
      <c r="C51" s="207"/>
      <c r="D51" s="206"/>
      <c r="E51" s="207"/>
      <c r="F51" s="204"/>
      <c r="G51" s="175"/>
      <c r="H51" s="151"/>
      <c r="I51" s="151"/>
      <c r="J51" s="152"/>
      <c r="K51" s="151"/>
    </row>
    <row r="52" spans="1:11" s="141" customFormat="1" ht="15.75" customHeight="1">
      <c r="A52" s="209" t="s">
        <v>279</v>
      </c>
      <c r="B52" s="210" t="s">
        <v>217</v>
      </c>
      <c r="C52" s="207" t="s">
        <v>212</v>
      </c>
      <c r="D52" s="206">
        <v>13.588035999999997</v>
      </c>
      <c r="E52" s="581"/>
      <c r="F52" s="204">
        <f t="shared" ref="F52:F69" si="1">ROUND(D52*E52,2)</f>
        <v>0</v>
      </c>
      <c r="G52" s="175"/>
      <c r="H52" s="151"/>
      <c r="I52" s="151"/>
      <c r="J52" s="152"/>
      <c r="K52" s="151"/>
    </row>
    <row r="53" spans="1:11" s="141" customFormat="1" ht="21" customHeight="1">
      <c r="A53" s="209" t="s">
        <v>278</v>
      </c>
      <c r="B53" s="210" t="s">
        <v>246</v>
      </c>
      <c r="C53" s="207" t="s">
        <v>199</v>
      </c>
      <c r="D53" s="206">
        <v>38.822959999999995</v>
      </c>
      <c r="E53" s="581"/>
      <c r="F53" s="204">
        <f t="shared" si="1"/>
        <v>0</v>
      </c>
      <c r="G53" s="175"/>
      <c r="H53" s="151"/>
      <c r="I53" s="151"/>
      <c r="J53" s="152"/>
      <c r="K53" s="151"/>
    </row>
    <row r="54" spans="1:11" s="141" customFormat="1" ht="15.75" customHeight="1">
      <c r="A54" s="209" t="s">
        <v>277</v>
      </c>
      <c r="B54" s="210" t="s">
        <v>213</v>
      </c>
      <c r="C54" s="207" t="s">
        <v>212</v>
      </c>
      <c r="D54" s="206">
        <v>3.88104</v>
      </c>
      <c r="E54" s="581"/>
      <c r="F54" s="204">
        <f t="shared" si="1"/>
        <v>0</v>
      </c>
      <c r="G54" s="175"/>
      <c r="H54" s="151"/>
      <c r="I54" s="151"/>
      <c r="J54" s="152"/>
      <c r="K54" s="151"/>
    </row>
    <row r="55" spans="1:11" s="141" customFormat="1" ht="15.75" customHeight="1">
      <c r="A55" s="209" t="s">
        <v>276</v>
      </c>
      <c r="B55" s="210" t="s">
        <v>210</v>
      </c>
      <c r="C55" s="207" t="s">
        <v>199</v>
      </c>
      <c r="D55" s="206">
        <v>25.697759999999999</v>
      </c>
      <c r="E55" s="581"/>
      <c r="F55" s="204">
        <f t="shared" si="1"/>
        <v>0</v>
      </c>
      <c r="G55" s="175"/>
      <c r="H55" s="151"/>
      <c r="I55" s="151"/>
      <c r="J55" s="152"/>
      <c r="K55" s="151"/>
    </row>
    <row r="56" spans="1:11" s="141" customFormat="1" ht="15.75" customHeight="1">
      <c r="A56" s="209" t="s">
        <v>275</v>
      </c>
      <c r="B56" s="210" t="s">
        <v>208</v>
      </c>
      <c r="C56" s="207" t="s">
        <v>199</v>
      </c>
      <c r="D56" s="206">
        <v>25.697759999999999</v>
      </c>
      <c r="E56" s="581"/>
      <c r="F56" s="204">
        <f t="shared" si="1"/>
        <v>0</v>
      </c>
      <c r="G56" s="175"/>
      <c r="H56" s="151"/>
      <c r="I56" s="151"/>
      <c r="J56" s="152"/>
      <c r="K56" s="151"/>
    </row>
    <row r="57" spans="1:11" s="141" customFormat="1" ht="15.75" customHeight="1">
      <c r="A57" s="209" t="s">
        <v>274</v>
      </c>
      <c r="B57" s="210" t="s">
        <v>206</v>
      </c>
      <c r="C57" s="207" t="s">
        <v>199</v>
      </c>
      <c r="D57" s="206">
        <v>25.697759999999999</v>
      </c>
      <c r="E57" s="581"/>
      <c r="F57" s="204">
        <f t="shared" si="1"/>
        <v>0</v>
      </c>
      <c r="G57" s="175"/>
      <c r="H57" s="151"/>
      <c r="I57" s="151"/>
      <c r="J57" s="152"/>
      <c r="K57" s="151"/>
    </row>
    <row r="58" spans="1:11" s="141" customFormat="1" ht="15.75" customHeight="1">
      <c r="A58" s="209" t="s">
        <v>273</v>
      </c>
      <c r="B58" s="210" t="s">
        <v>204</v>
      </c>
      <c r="C58" s="207" t="s">
        <v>199</v>
      </c>
      <c r="D58" s="206">
        <v>25.697759999999999</v>
      </c>
      <c r="E58" s="581"/>
      <c r="F58" s="204">
        <f t="shared" si="1"/>
        <v>0</v>
      </c>
      <c r="G58" s="175"/>
      <c r="H58" s="151"/>
      <c r="I58" s="151"/>
      <c r="J58" s="152"/>
      <c r="K58" s="151"/>
    </row>
    <row r="59" spans="1:11" s="141" customFormat="1" ht="15.75" customHeight="1">
      <c r="A59" s="209" t="s">
        <v>272</v>
      </c>
      <c r="B59" s="208" t="s">
        <v>202</v>
      </c>
      <c r="C59" s="207" t="s">
        <v>57</v>
      </c>
      <c r="D59" s="206">
        <v>252.26760000000002</v>
      </c>
      <c r="E59" s="581"/>
      <c r="F59" s="204">
        <f t="shared" si="1"/>
        <v>0</v>
      </c>
      <c r="G59" s="175"/>
      <c r="H59" s="151"/>
      <c r="I59" s="151"/>
      <c r="J59" s="152"/>
      <c r="K59" s="151"/>
    </row>
    <row r="60" spans="1:11" s="141" customFormat="1" ht="15.75" customHeight="1">
      <c r="A60" s="209" t="s">
        <v>271</v>
      </c>
      <c r="B60" s="208" t="s">
        <v>200</v>
      </c>
      <c r="C60" s="207" t="s">
        <v>199</v>
      </c>
      <c r="D60" s="206">
        <v>12.4344</v>
      </c>
      <c r="E60" s="581"/>
      <c r="F60" s="204">
        <f t="shared" si="1"/>
        <v>0</v>
      </c>
      <c r="G60" s="175"/>
      <c r="H60" s="151"/>
      <c r="I60" s="151"/>
      <c r="J60" s="152"/>
      <c r="K60" s="151"/>
    </row>
    <row r="61" spans="1:11" s="141" customFormat="1" ht="15.75" customHeight="1">
      <c r="A61" s="209" t="s">
        <v>270</v>
      </c>
      <c r="B61" s="210" t="s">
        <v>237</v>
      </c>
      <c r="C61" s="207" t="s">
        <v>212</v>
      </c>
      <c r="D61" s="205">
        <v>29.37396</v>
      </c>
      <c r="E61" s="581"/>
      <c r="F61" s="204">
        <f t="shared" si="1"/>
        <v>0</v>
      </c>
      <c r="G61" s="175"/>
      <c r="H61" s="151"/>
      <c r="I61" s="151"/>
      <c r="J61" s="152"/>
      <c r="K61" s="213"/>
    </row>
    <row r="62" spans="1:11" s="141" customFormat="1" ht="15.75" customHeight="1">
      <c r="A62" s="209" t="s">
        <v>269</v>
      </c>
      <c r="B62" s="210" t="s">
        <v>235</v>
      </c>
      <c r="C62" s="207" t="s">
        <v>199</v>
      </c>
      <c r="D62" s="206">
        <v>83.925600000000003</v>
      </c>
      <c r="E62" s="581"/>
      <c r="F62" s="204">
        <f t="shared" si="1"/>
        <v>0</v>
      </c>
      <c r="G62" s="175"/>
      <c r="H62" s="151"/>
      <c r="I62" s="151"/>
      <c r="J62" s="152"/>
      <c r="K62" s="213"/>
    </row>
    <row r="63" spans="1:11" s="141" customFormat="1" ht="15.75" customHeight="1">
      <c r="A63" s="209" t="s">
        <v>268</v>
      </c>
      <c r="B63" s="210" t="s">
        <v>233</v>
      </c>
      <c r="C63" s="207" t="s">
        <v>212</v>
      </c>
      <c r="D63" s="206">
        <v>16.785120000000003</v>
      </c>
      <c r="E63" s="581"/>
      <c r="F63" s="204">
        <f t="shared" si="1"/>
        <v>0</v>
      </c>
      <c r="G63" s="175"/>
      <c r="H63" s="151"/>
      <c r="I63" s="151"/>
      <c r="J63" s="152"/>
      <c r="K63" s="213"/>
    </row>
    <row r="64" spans="1:11" s="141" customFormat="1" ht="15.75" customHeight="1">
      <c r="A64" s="209" t="s">
        <v>267</v>
      </c>
      <c r="B64" s="210" t="s">
        <v>231</v>
      </c>
      <c r="C64" s="207" t="s">
        <v>199</v>
      </c>
      <c r="D64" s="206">
        <v>83.925600000000003</v>
      </c>
      <c r="E64" s="581"/>
      <c r="F64" s="204">
        <f t="shared" si="1"/>
        <v>0</v>
      </c>
      <c r="G64" s="175"/>
      <c r="H64" s="213"/>
      <c r="I64" s="213"/>
      <c r="J64" s="214"/>
      <c r="K64" s="213"/>
    </row>
    <row r="65" spans="1:11" s="141" customFormat="1" ht="15.75" customHeight="1">
      <c r="A65" s="209" t="s">
        <v>266</v>
      </c>
      <c r="B65" s="210" t="s">
        <v>229</v>
      </c>
      <c r="C65" s="207" t="s">
        <v>199</v>
      </c>
      <c r="D65" s="206">
        <v>83.925600000000003</v>
      </c>
      <c r="E65" s="581"/>
      <c r="F65" s="204">
        <f t="shared" si="1"/>
        <v>0</v>
      </c>
      <c r="G65" s="175"/>
      <c r="H65" s="213"/>
      <c r="I65" s="213"/>
      <c r="J65" s="214"/>
      <c r="K65" s="213"/>
    </row>
    <row r="66" spans="1:11" s="141" customFormat="1" ht="15.75" customHeight="1">
      <c r="A66" s="209" t="s">
        <v>265</v>
      </c>
      <c r="B66" s="210" t="s">
        <v>227</v>
      </c>
      <c r="C66" s="207" t="s">
        <v>199</v>
      </c>
      <c r="D66" s="206">
        <v>83.925600000000003</v>
      </c>
      <c r="E66" s="581"/>
      <c r="F66" s="204">
        <f t="shared" si="1"/>
        <v>0</v>
      </c>
      <c r="G66" s="175"/>
      <c r="H66" s="213"/>
      <c r="I66" s="213"/>
      <c r="J66" s="214"/>
      <c r="K66" s="213"/>
    </row>
    <row r="67" spans="1:11" s="141" customFormat="1" ht="15.75" customHeight="1">
      <c r="A67" s="209" t="s">
        <v>264</v>
      </c>
      <c r="B67" s="210" t="s">
        <v>225</v>
      </c>
      <c r="C67" s="207" t="s">
        <v>199</v>
      </c>
      <c r="D67" s="206">
        <v>83.925600000000003</v>
      </c>
      <c r="E67" s="581"/>
      <c r="F67" s="204">
        <f t="shared" si="1"/>
        <v>0</v>
      </c>
      <c r="G67" s="175"/>
      <c r="H67" s="213"/>
      <c r="I67" s="213"/>
      <c r="J67" s="214"/>
      <c r="K67" s="213"/>
    </row>
    <row r="68" spans="1:11" s="141" customFormat="1" ht="15.75" customHeight="1">
      <c r="A68" s="209" t="s">
        <v>263</v>
      </c>
      <c r="B68" s="208" t="s">
        <v>223</v>
      </c>
      <c r="C68" s="207" t="s">
        <v>57</v>
      </c>
      <c r="D68" s="206">
        <v>671.40480000000014</v>
      </c>
      <c r="E68" s="581"/>
      <c r="F68" s="204">
        <f t="shared" si="1"/>
        <v>0</v>
      </c>
      <c r="G68" s="175"/>
      <c r="H68" s="213"/>
      <c r="I68" s="213"/>
      <c r="J68" s="175"/>
      <c r="K68" s="213"/>
    </row>
    <row r="69" spans="1:11" s="141" customFormat="1" ht="15.75" customHeight="1">
      <c r="A69" s="212" t="s">
        <v>262</v>
      </c>
      <c r="B69" s="202" t="s">
        <v>221</v>
      </c>
      <c r="C69" s="201" t="s">
        <v>199</v>
      </c>
      <c r="D69" s="200">
        <v>83.925600000000003</v>
      </c>
      <c r="E69" s="581"/>
      <c r="F69" s="597">
        <f t="shared" si="1"/>
        <v>0</v>
      </c>
      <c r="G69" s="175"/>
      <c r="H69" s="151"/>
      <c r="I69" s="151"/>
      <c r="J69" s="152"/>
      <c r="K69" s="151"/>
    </row>
    <row r="70" spans="1:11" s="141" customFormat="1" ht="15.75" customHeight="1">
      <c r="A70" s="209" t="s">
        <v>261</v>
      </c>
      <c r="B70" s="211" t="s">
        <v>260</v>
      </c>
      <c r="C70" s="207"/>
      <c r="D70" s="206"/>
      <c r="E70" s="433"/>
      <c r="F70" s="598"/>
      <c r="G70" s="175"/>
      <c r="H70" s="151"/>
      <c r="I70" s="151"/>
      <c r="J70" s="152"/>
      <c r="K70" s="151"/>
    </row>
    <row r="71" spans="1:11" s="141" customFormat="1" ht="15.75" customHeight="1">
      <c r="A71" s="209" t="s">
        <v>259</v>
      </c>
      <c r="B71" s="210" t="s">
        <v>217</v>
      </c>
      <c r="C71" s="207" t="s">
        <v>212</v>
      </c>
      <c r="D71" s="206">
        <v>22.514999999999997</v>
      </c>
      <c r="E71" s="581"/>
      <c r="F71" s="204">
        <f t="shared" ref="F71:F79" si="2">ROUND(D71*E71,2)</f>
        <v>0</v>
      </c>
      <c r="G71" s="175"/>
      <c r="H71" s="151"/>
      <c r="I71" s="151"/>
      <c r="J71" s="152"/>
      <c r="K71" s="151"/>
    </row>
    <row r="72" spans="1:11" s="141" customFormat="1" ht="15.75" customHeight="1">
      <c r="A72" s="209" t="s">
        <v>258</v>
      </c>
      <c r="B72" s="210" t="s">
        <v>215</v>
      </c>
      <c r="C72" s="207" t="s">
        <v>199</v>
      </c>
      <c r="D72" s="206">
        <v>51.478200000000001</v>
      </c>
      <c r="E72" s="581"/>
      <c r="F72" s="204">
        <f t="shared" si="2"/>
        <v>0</v>
      </c>
      <c r="G72" s="175"/>
      <c r="H72" s="151"/>
      <c r="I72" s="151"/>
      <c r="J72" s="152"/>
      <c r="K72" s="151"/>
    </row>
    <row r="73" spans="1:11" s="141" customFormat="1" ht="15.75" customHeight="1">
      <c r="A73" s="209" t="s">
        <v>257</v>
      </c>
      <c r="B73" s="210" t="s">
        <v>213</v>
      </c>
      <c r="C73" s="207" t="s">
        <v>212</v>
      </c>
      <c r="D73" s="206">
        <v>7.7364000000000006</v>
      </c>
      <c r="E73" s="581"/>
      <c r="F73" s="204">
        <f t="shared" si="2"/>
        <v>0</v>
      </c>
      <c r="G73" s="175"/>
      <c r="H73" s="151"/>
      <c r="I73" s="151"/>
      <c r="J73" s="152"/>
      <c r="K73" s="151"/>
    </row>
    <row r="74" spans="1:11" s="141" customFormat="1" ht="15.75" customHeight="1">
      <c r="A74" s="209" t="s">
        <v>256</v>
      </c>
      <c r="B74" s="210" t="s">
        <v>210</v>
      </c>
      <c r="C74" s="207" t="s">
        <v>199</v>
      </c>
      <c r="D74" s="206">
        <v>51.478200000000001</v>
      </c>
      <c r="E74" s="581"/>
      <c r="F74" s="204">
        <f t="shared" si="2"/>
        <v>0</v>
      </c>
      <c r="G74" s="175"/>
      <c r="H74" s="151"/>
      <c r="I74" s="151"/>
      <c r="J74" s="152"/>
      <c r="K74" s="151"/>
    </row>
    <row r="75" spans="1:11" s="141" customFormat="1" ht="15.75" customHeight="1">
      <c r="A75" s="209" t="s">
        <v>255</v>
      </c>
      <c r="B75" s="210" t="s">
        <v>208</v>
      </c>
      <c r="C75" s="207" t="s">
        <v>199</v>
      </c>
      <c r="D75" s="206">
        <v>51.478200000000001</v>
      </c>
      <c r="E75" s="581"/>
      <c r="F75" s="204">
        <f t="shared" si="2"/>
        <v>0</v>
      </c>
      <c r="G75" s="175"/>
      <c r="H75" s="151"/>
      <c r="I75" s="151"/>
      <c r="J75" s="152"/>
      <c r="K75" s="151"/>
    </row>
    <row r="76" spans="1:11" s="141" customFormat="1" ht="15.75" customHeight="1">
      <c r="A76" s="209" t="s">
        <v>254</v>
      </c>
      <c r="B76" s="210" t="s">
        <v>206</v>
      </c>
      <c r="C76" s="207" t="s">
        <v>199</v>
      </c>
      <c r="D76" s="206">
        <v>51.478200000000001</v>
      </c>
      <c r="E76" s="581"/>
      <c r="F76" s="204">
        <f t="shared" si="2"/>
        <v>0</v>
      </c>
      <c r="G76" s="175"/>
      <c r="H76" s="151"/>
      <c r="I76" s="151"/>
      <c r="J76" s="152"/>
      <c r="K76" s="151"/>
    </row>
    <row r="77" spans="1:11" s="141" customFormat="1" ht="15.75" customHeight="1">
      <c r="A77" s="209" t="s">
        <v>253</v>
      </c>
      <c r="B77" s="210" t="s">
        <v>204</v>
      </c>
      <c r="C77" s="207" t="s">
        <v>199</v>
      </c>
      <c r="D77" s="206">
        <v>51.478200000000001</v>
      </c>
      <c r="E77" s="581"/>
      <c r="F77" s="204">
        <f t="shared" si="2"/>
        <v>0</v>
      </c>
      <c r="G77" s="175"/>
      <c r="H77" s="151"/>
      <c r="I77" s="151"/>
      <c r="J77" s="152"/>
      <c r="K77" s="151"/>
    </row>
    <row r="78" spans="1:11" s="141" customFormat="1" ht="15.75" customHeight="1">
      <c r="A78" s="209" t="s">
        <v>252</v>
      </c>
      <c r="B78" s="208" t="s">
        <v>202</v>
      </c>
      <c r="C78" s="207" t="s">
        <v>57</v>
      </c>
      <c r="D78" s="206">
        <v>502.86600000000004</v>
      </c>
      <c r="E78" s="581"/>
      <c r="F78" s="204">
        <f t="shared" si="2"/>
        <v>0</v>
      </c>
      <c r="G78" s="175"/>
      <c r="H78" s="151"/>
      <c r="I78" s="151"/>
      <c r="J78" s="152"/>
      <c r="K78" s="151"/>
    </row>
    <row r="79" spans="1:11" s="141" customFormat="1" ht="15.75" customHeight="1">
      <c r="A79" s="212" t="s">
        <v>251</v>
      </c>
      <c r="B79" s="202" t="s">
        <v>200</v>
      </c>
      <c r="C79" s="201" t="s">
        <v>199</v>
      </c>
      <c r="D79" s="200">
        <v>40.68</v>
      </c>
      <c r="E79" s="581"/>
      <c r="F79" s="597">
        <f t="shared" si="2"/>
        <v>0</v>
      </c>
      <c r="G79" s="175"/>
      <c r="H79" s="151"/>
      <c r="I79" s="151"/>
      <c r="J79" s="152"/>
      <c r="K79" s="151"/>
    </row>
    <row r="80" spans="1:11" s="141" customFormat="1" ht="15.75" customHeight="1">
      <c r="A80" s="209" t="s">
        <v>250</v>
      </c>
      <c r="B80" s="211" t="s">
        <v>249</v>
      </c>
      <c r="C80" s="207"/>
      <c r="D80" s="206"/>
      <c r="E80" s="433"/>
      <c r="F80" s="204"/>
      <c r="G80" s="175"/>
      <c r="H80" s="151"/>
      <c r="I80" s="151"/>
      <c r="J80" s="152"/>
      <c r="K80" s="151"/>
    </row>
    <row r="81" spans="1:11" s="141" customFormat="1" ht="15.75" customHeight="1">
      <c r="A81" s="209" t="s">
        <v>248</v>
      </c>
      <c r="B81" s="210" t="s">
        <v>217</v>
      </c>
      <c r="C81" s="207" t="s">
        <v>212</v>
      </c>
      <c r="D81" s="206">
        <v>13.588035999999997</v>
      </c>
      <c r="E81" s="581"/>
      <c r="F81" s="204">
        <f t="shared" ref="F81:F98" si="3">ROUND(D81*E81,2)</f>
        <v>0</v>
      </c>
      <c r="G81" s="175"/>
      <c r="H81" s="151"/>
      <c r="I81" s="151"/>
      <c r="J81" s="152"/>
      <c r="K81" s="151"/>
    </row>
    <row r="82" spans="1:11" s="141" customFormat="1" ht="15.75" customHeight="1">
      <c r="A82" s="209" t="s">
        <v>247</v>
      </c>
      <c r="B82" s="210" t="s">
        <v>246</v>
      </c>
      <c r="C82" s="207" t="s">
        <v>199</v>
      </c>
      <c r="D82" s="206">
        <v>38.822959999999995</v>
      </c>
      <c r="E82" s="581"/>
      <c r="F82" s="204">
        <f t="shared" si="3"/>
        <v>0</v>
      </c>
      <c r="G82" s="175"/>
      <c r="H82" s="151"/>
      <c r="I82" s="151"/>
      <c r="J82" s="152"/>
      <c r="K82" s="151"/>
    </row>
    <row r="83" spans="1:11" s="141" customFormat="1" ht="15.75" customHeight="1">
      <c r="A83" s="209" t="s">
        <v>245</v>
      </c>
      <c r="B83" s="210" t="s">
        <v>213</v>
      </c>
      <c r="C83" s="207" t="s">
        <v>212</v>
      </c>
      <c r="D83" s="206">
        <v>2.9139200000000001</v>
      </c>
      <c r="E83" s="581"/>
      <c r="F83" s="204">
        <f t="shared" si="3"/>
        <v>0</v>
      </c>
      <c r="G83" s="175"/>
      <c r="H83" s="151"/>
      <c r="I83" s="151"/>
      <c r="J83" s="152"/>
      <c r="K83" s="151"/>
    </row>
    <row r="84" spans="1:11" s="141" customFormat="1" ht="15.75" customHeight="1">
      <c r="A84" s="209" t="s">
        <v>244</v>
      </c>
      <c r="B84" s="210" t="s">
        <v>210</v>
      </c>
      <c r="C84" s="207" t="s">
        <v>199</v>
      </c>
      <c r="D84" s="206">
        <v>19.411479999999997</v>
      </c>
      <c r="E84" s="581"/>
      <c r="F84" s="204">
        <f t="shared" si="3"/>
        <v>0</v>
      </c>
      <c r="G84" s="175"/>
      <c r="H84" s="151"/>
      <c r="I84" s="151"/>
      <c r="J84" s="152"/>
      <c r="K84" s="151"/>
    </row>
    <row r="85" spans="1:11" s="141" customFormat="1" ht="15.75" customHeight="1">
      <c r="A85" s="209" t="s">
        <v>243</v>
      </c>
      <c r="B85" s="210" t="s">
        <v>208</v>
      </c>
      <c r="C85" s="207" t="s">
        <v>199</v>
      </c>
      <c r="D85" s="206">
        <v>19.411479999999997</v>
      </c>
      <c r="E85" s="581"/>
      <c r="F85" s="204">
        <f t="shared" si="3"/>
        <v>0</v>
      </c>
      <c r="G85" s="175"/>
      <c r="H85" s="151"/>
      <c r="I85" s="151"/>
      <c r="J85" s="152"/>
      <c r="K85" s="151"/>
    </row>
    <row r="86" spans="1:11" s="141" customFormat="1" ht="15.75" customHeight="1">
      <c r="A86" s="209" t="s">
        <v>242</v>
      </c>
      <c r="B86" s="210" t="s">
        <v>206</v>
      </c>
      <c r="C86" s="207" t="s">
        <v>199</v>
      </c>
      <c r="D86" s="206">
        <v>19.411479999999997</v>
      </c>
      <c r="E86" s="581"/>
      <c r="F86" s="204">
        <f t="shared" si="3"/>
        <v>0</v>
      </c>
      <c r="G86" s="175"/>
      <c r="H86" s="151"/>
      <c r="I86" s="151"/>
      <c r="J86" s="152"/>
      <c r="K86" s="151"/>
    </row>
    <row r="87" spans="1:11" s="141" customFormat="1" ht="15.75" customHeight="1">
      <c r="A87" s="209" t="s">
        <v>241</v>
      </c>
      <c r="B87" s="210" t="s">
        <v>204</v>
      </c>
      <c r="C87" s="207" t="s">
        <v>199</v>
      </c>
      <c r="D87" s="206">
        <v>19.411479999999997</v>
      </c>
      <c r="E87" s="581"/>
      <c r="F87" s="204">
        <f t="shared" si="3"/>
        <v>0</v>
      </c>
      <c r="G87" s="175"/>
      <c r="H87" s="151"/>
      <c r="I87" s="151"/>
      <c r="J87" s="152"/>
      <c r="K87" s="151"/>
    </row>
    <row r="88" spans="1:11" s="141" customFormat="1" ht="15.75" customHeight="1">
      <c r="A88" s="209" t="s">
        <v>240</v>
      </c>
      <c r="B88" s="208" t="s">
        <v>202</v>
      </c>
      <c r="C88" s="207" t="s">
        <v>57</v>
      </c>
      <c r="D88" s="206">
        <v>189.40479999999999</v>
      </c>
      <c r="E88" s="581"/>
      <c r="F88" s="204">
        <f t="shared" si="3"/>
        <v>0</v>
      </c>
      <c r="G88" s="175"/>
      <c r="H88" s="151"/>
      <c r="I88" s="151"/>
      <c r="J88" s="152"/>
      <c r="K88" s="151"/>
    </row>
    <row r="89" spans="1:11" s="141" customFormat="1" ht="15.75" customHeight="1">
      <c r="A89" s="209" t="s">
        <v>239</v>
      </c>
      <c r="B89" s="208" t="s">
        <v>200</v>
      </c>
      <c r="C89" s="207" t="s">
        <v>199</v>
      </c>
      <c r="D89" s="206">
        <v>9.3572000000000006</v>
      </c>
      <c r="E89" s="581"/>
      <c r="F89" s="204">
        <f t="shared" si="3"/>
        <v>0</v>
      </c>
      <c r="G89" s="175"/>
      <c r="H89" s="151"/>
      <c r="I89" s="151"/>
      <c r="J89" s="152"/>
      <c r="K89" s="151"/>
    </row>
    <row r="90" spans="1:11" s="141" customFormat="1" ht="15.75" customHeight="1">
      <c r="A90" s="209" t="s">
        <v>238</v>
      </c>
      <c r="B90" s="210" t="s">
        <v>237</v>
      </c>
      <c r="C90" s="207" t="s">
        <v>212</v>
      </c>
      <c r="D90" s="205">
        <v>15.63198</v>
      </c>
      <c r="E90" s="581"/>
      <c r="F90" s="204">
        <f t="shared" si="3"/>
        <v>0</v>
      </c>
      <c r="G90" s="175"/>
      <c r="H90" s="151"/>
      <c r="I90" s="151"/>
      <c r="J90" s="152"/>
      <c r="K90" s="213"/>
    </row>
    <row r="91" spans="1:11" s="141" customFormat="1" ht="15.75" customHeight="1">
      <c r="A91" s="209" t="s">
        <v>236</v>
      </c>
      <c r="B91" s="210" t="s">
        <v>235</v>
      </c>
      <c r="C91" s="207" t="s">
        <v>199</v>
      </c>
      <c r="D91" s="206">
        <v>44.662800000000004</v>
      </c>
      <c r="E91" s="581"/>
      <c r="F91" s="204">
        <f t="shared" si="3"/>
        <v>0</v>
      </c>
      <c r="G91" s="175"/>
      <c r="H91" s="151"/>
      <c r="I91" s="151"/>
      <c r="J91" s="152"/>
      <c r="K91" s="213"/>
    </row>
    <row r="92" spans="1:11" s="141" customFormat="1" ht="15.75" customHeight="1">
      <c r="A92" s="209" t="s">
        <v>234</v>
      </c>
      <c r="B92" s="210" t="s">
        <v>233</v>
      </c>
      <c r="C92" s="207" t="s">
        <v>212</v>
      </c>
      <c r="D92" s="206">
        <v>8.9325600000000005</v>
      </c>
      <c r="E92" s="581"/>
      <c r="F92" s="204">
        <f t="shared" si="3"/>
        <v>0</v>
      </c>
      <c r="G92" s="175"/>
      <c r="H92" s="151"/>
      <c r="I92" s="151"/>
      <c r="J92" s="152"/>
      <c r="K92" s="213"/>
    </row>
    <row r="93" spans="1:11" s="141" customFormat="1" ht="15.75" customHeight="1">
      <c r="A93" s="209" t="s">
        <v>232</v>
      </c>
      <c r="B93" s="210" t="s">
        <v>231</v>
      </c>
      <c r="C93" s="207" t="s">
        <v>199</v>
      </c>
      <c r="D93" s="206">
        <v>44.662800000000004</v>
      </c>
      <c r="E93" s="581"/>
      <c r="F93" s="204">
        <f t="shared" si="3"/>
        <v>0</v>
      </c>
      <c r="G93" s="175"/>
      <c r="H93" s="213"/>
      <c r="I93" s="213"/>
      <c r="J93" s="214"/>
      <c r="K93" s="213"/>
    </row>
    <row r="94" spans="1:11" s="141" customFormat="1" ht="15.75" customHeight="1">
      <c r="A94" s="209" t="s">
        <v>230</v>
      </c>
      <c r="B94" s="210" t="s">
        <v>229</v>
      </c>
      <c r="C94" s="207" t="s">
        <v>199</v>
      </c>
      <c r="D94" s="206">
        <v>44.662800000000004</v>
      </c>
      <c r="E94" s="581"/>
      <c r="F94" s="204">
        <f t="shared" si="3"/>
        <v>0</v>
      </c>
      <c r="G94" s="175"/>
      <c r="H94" s="213"/>
      <c r="I94" s="213"/>
      <c r="J94" s="214"/>
      <c r="K94" s="213"/>
    </row>
    <row r="95" spans="1:11" s="141" customFormat="1" ht="15.75" customHeight="1">
      <c r="A95" s="209" t="s">
        <v>228</v>
      </c>
      <c r="B95" s="210" t="s">
        <v>227</v>
      </c>
      <c r="C95" s="207" t="s">
        <v>199</v>
      </c>
      <c r="D95" s="206">
        <v>44.662800000000004</v>
      </c>
      <c r="E95" s="581"/>
      <c r="F95" s="204">
        <f t="shared" si="3"/>
        <v>0</v>
      </c>
      <c r="G95" s="175"/>
      <c r="H95" s="213"/>
      <c r="I95" s="213"/>
      <c r="J95" s="214"/>
      <c r="K95" s="213"/>
    </row>
    <row r="96" spans="1:11" s="141" customFormat="1" ht="15.75" customHeight="1">
      <c r="A96" s="209" t="s">
        <v>226</v>
      </c>
      <c r="B96" s="210" t="s">
        <v>225</v>
      </c>
      <c r="C96" s="207" t="s">
        <v>199</v>
      </c>
      <c r="D96" s="206">
        <v>44.662800000000004</v>
      </c>
      <c r="E96" s="581"/>
      <c r="F96" s="204">
        <f t="shared" si="3"/>
        <v>0</v>
      </c>
      <c r="G96" s="175"/>
      <c r="H96" s="213"/>
      <c r="I96" s="213"/>
      <c r="J96" s="214"/>
      <c r="K96" s="213"/>
    </row>
    <row r="97" spans="1:1023" ht="15.75" customHeight="1">
      <c r="A97" s="209" t="s">
        <v>224</v>
      </c>
      <c r="B97" s="208" t="s">
        <v>223</v>
      </c>
      <c r="C97" s="207" t="s">
        <v>57</v>
      </c>
      <c r="D97" s="206">
        <v>357.30240000000003</v>
      </c>
      <c r="E97" s="581"/>
      <c r="F97" s="204">
        <f t="shared" si="3"/>
        <v>0</v>
      </c>
      <c r="G97" s="175"/>
      <c r="H97" s="213"/>
      <c r="I97" s="213"/>
      <c r="J97" s="175"/>
      <c r="K97" s="213"/>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141"/>
      <c r="BT97" s="141"/>
      <c r="BU97" s="141"/>
      <c r="BV97" s="141"/>
      <c r="BW97" s="141"/>
      <c r="BX97" s="141"/>
      <c r="BY97" s="141"/>
      <c r="BZ97" s="141"/>
      <c r="CA97" s="141"/>
      <c r="CB97" s="141"/>
      <c r="CC97" s="141"/>
      <c r="CD97" s="141"/>
      <c r="CE97" s="141"/>
      <c r="CF97" s="141"/>
      <c r="CG97" s="141"/>
      <c r="CH97" s="141"/>
      <c r="CI97" s="141"/>
      <c r="CJ97" s="141"/>
      <c r="CK97" s="141"/>
      <c r="CL97" s="141"/>
      <c r="CM97" s="141"/>
      <c r="CN97" s="141"/>
      <c r="CO97" s="141"/>
      <c r="CP97" s="141"/>
      <c r="CQ97" s="141"/>
      <c r="CR97" s="141"/>
      <c r="CS97" s="141"/>
      <c r="CT97" s="141"/>
      <c r="CU97" s="141"/>
      <c r="CV97" s="141"/>
      <c r="CW97" s="141"/>
      <c r="CX97" s="141"/>
      <c r="CY97" s="141"/>
      <c r="CZ97" s="141"/>
      <c r="DA97" s="141"/>
      <c r="DB97" s="141"/>
      <c r="DC97" s="141"/>
      <c r="DD97" s="141"/>
      <c r="DE97" s="141"/>
      <c r="DF97" s="141"/>
      <c r="DG97" s="141"/>
      <c r="DH97" s="141"/>
      <c r="DI97" s="141"/>
      <c r="DJ97" s="141"/>
      <c r="DK97" s="141"/>
      <c r="DL97" s="141"/>
      <c r="DM97" s="141"/>
      <c r="DN97" s="141"/>
      <c r="DO97" s="141"/>
      <c r="DP97" s="141"/>
      <c r="DQ97" s="141"/>
      <c r="DR97" s="141"/>
      <c r="DS97" s="141"/>
      <c r="DT97" s="141"/>
      <c r="DU97" s="141"/>
      <c r="DV97" s="141"/>
      <c r="DW97" s="141"/>
      <c r="DX97" s="141"/>
      <c r="DY97" s="141"/>
      <c r="DZ97" s="141"/>
      <c r="EA97" s="141"/>
      <c r="EB97" s="141"/>
      <c r="EC97" s="141"/>
      <c r="ED97" s="141"/>
      <c r="EE97" s="141"/>
      <c r="EF97" s="141"/>
      <c r="EG97" s="141"/>
      <c r="EH97" s="141"/>
      <c r="EI97" s="141"/>
      <c r="EJ97" s="141"/>
      <c r="EK97" s="141"/>
      <c r="EL97" s="141"/>
      <c r="EM97" s="141"/>
      <c r="EN97" s="141"/>
      <c r="EO97" s="141"/>
      <c r="EP97" s="141"/>
      <c r="EQ97" s="141"/>
      <c r="ER97" s="141"/>
      <c r="ES97" s="141"/>
      <c r="ET97" s="141"/>
      <c r="EU97" s="141"/>
      <c r="EV97" s="141"/>
      <c r="EW97" s="141"/>
      <c r="EX97" s="141"/>
      <c r="EY97" s="141"/>
      <c r="EZ97" s="141"/>
      <c r="FA97" s="141"/>
      <c r="FB97" s="141"/>
      <c r="FC97" s="141"/>
      <c r="FD97" s="141"/>
      <c r="FE97" s="141"/>
      <c r="FF97" s="141"/>
      <c r="FG97" s="141"/>
      <c r="FH97" s="141"/>
      <c r="FI97" s="141"/>
      <c r="FJ97" s="141"/>
      <c r="FK97" s="141"/>
      <c r="FL97" s="141"/>
      <c r="FM97" s="141"/>
      <c r="FN97" s="141"/>
      <c r="FO97" s="141"/>
      <c r="FP97" s="141"/>
      <c r="FQ97" s="141"/>
      <c r="FR97" s="141"/>
      <c r="FS97" s="141"/>
      <c r="FT97" s="141"/>
      <c r="FU97" s="141"/>
      <c r="FV97" s="141"/>
      <c r="FW97" s="141"/>
      <c r="FX97" s="141"/>
      <c r="FY97" s="141"/>
      <c r="FZ97" s="141"/>
      <c r="GA97" s="141"/>
      <c r="GB97" s="141"/>
      <c r="GC97" s="141"/>
      <c r="GD97" s="141"/>
      <c r="GE97" s="141"/>
      <c r="GF97" s="141"/>
      <c r="GG97" s="141"/>
      <c r="GH97" s="141"/>
      <c r="GI97" s="141"/>
      <c r="GJ97" s="141"/>
      <c r="GK97" s="141"/>
      <c r="GL97" s="141"/>
      <c r="GM97" s="141"/>
      <c r="GN97" s="141"/>
      <c r="GO97" s="141"/>
      <c r="GP97" s="141"/>
      <c r="GQ97" s="141"/>
      <c r="GR97" s="141"/>
      <c r="GS97" s="141"/>
      <c r="GT97" s="141"/>
      <c r="GU97" s="141"/>
      <c r="GV97" s="141"/>
      <c r="GW97" s="141"/>
      <c r="GX97" s="141"/>
      <c r="GY97" s="141"/>
      <c r="GZ97" s="141"/>
      <c r="HA97" s="141"/>
      <c r="HB97" s="141"/>
      <c r="HC97" s="141"/>
      <c r="HD97" s="141"/>
      <c r="HE97" s="141"/>
      <c r="HF97" s="141"/>
      <c r="HG97" s="141"/>
      <c r="HH97" s="141"/>
      <c r="HI97" s="141"/>
      <c r="HJ97" s="141"/>
      <c r="HK97" s="141"/>
      <c r="HL97" s="141"/>
      <c r="HM97" s="141"/>
      <c r="HN97" s="141"/>
      <c r="HO97" s="141"/>
      <c r="HP97" s="141"/>
      <c r="HQ97" s="141"/>
      <c r="HR97" s="141"/>
      <c r="HS97" s="141"/>
      <c r="HT97" s="141"/>
      <c r="HU97" s="141"/>
      <c r="HV97" s="141"/>
      <c r="HW97" s="141"/>
      <c r="HX97" s="141"/>
      <c r="HY97" s="141"/>
      <c r="HZ97" s="141"/>
      <c r="IA97" s="141"/>
      <c r="IB97" s="141"/>
      <c r="IC97" s="141"/>
      <c r="ID97" s="141"/>
      <c r="IE97" s="141"/>
      <c r="IF97" s="141"/>
      <c r="IG97" s="141"/>
      <c r="IH97" s="141"/>
      <c r="II97" s="141"/>
      <c r="IJ97" s="141"/>
      <c r="IK97" s="141"/>
      <c r="IL97" s="141"/>
      <c r="IM97" s="141"/>
      <c r="IN97" s="141"/>
      <c r="IO97" s="141"/>
      <c r="IP97" s="141"/>
      <c r="IQ97" s="141"/>
      <c r="IR97" s="141"/>
      <c r="IS97" s="141"/>
      <c r="IT97" s="141"/>
      <c r="IU97" s="141"/>
      <c r="IV97" s="141"/>
      <c r="IW97" s="141"/>
      <c r="IX97" s="141"/>
      <c r="IY97" s="141"/>
      <c r="IZ97" s="141"/>
      <c r="JA97" s="141"/>
      <c r="JB97" s="141"/>
      <c r="JC97" s="141"/>
      <c r="JD97" s="141"/>
      <c r="JE97" s="141"/>
      <c r="JF97" s="141"/>
      <c r="JG97" s="141"/>
      <c r="JH97" s="141"/>
      <c r="JI97" s="141"/>
      <c r="JJ97" s="141"/>
      <c r="JK97" s="141"/>
      <c r="JL97" s="141"/>
      <c r="JM97" s="141"/>
      <c r="JN97" s="141"/>
      <c r="JO97" s="141"/>
      <c r="JP97" s="141"/>
      <c r="JQ97" s="141"/>
      <c r="JR97" s="141"/>
      <c r="JS97" s="141"/>
      <c r="JT97" s="141"/>
      <c r="JU97" s="141"/>
      <c r="JV97" s="141"/>
      <c r="JW97" s="141"/>
      <c r="JX97" s="141"/>
      <c r="JY97" s="141"/>
      <c r="JZ97" s="141"/>
      <c r="KA97" s="141"/>
      <c r="KB97" s="141"/>
      <c r="KC97" s="141"/>
      <c r="KD97" s="141"/>
      <c r="KE97" s="141"/>
      <c r="KF97" s="141"/>
      <c r="KG97" s="141"/>
      <c r="KH97" s="141"/>
      <c r="KI97" s="141"/>
      <c r="KJ97" s="141"/>
      <c r="KK97" s="141"/>
      <c r="KL97" s="141"/>
      <c r="KM97" s="141"/>
      <c r="KN97" s="141"/>
      <c r="KO97" s="141"/>
      <c r="KP97" s="141"/>
      <c r="KQ97" s="141"/>
      <c r="KR97" s="141"/>
      <c r="KS97" s="141"/>
      <c r="KT97" s="141"/>
      <c r="KU97" s="141"/>
      <c r="KV97" s="141"/>
      <c r="KW97" s="141"/>
      <c r="KX97" s="141"/>
      <c r="KY97" s="141"/>
      <c r="KZ97" s="141"/>
      <c r="LA97" s="141"/>
      <c r="LB97" s="141"/>
      <c r="LC97" s="141"/>
      <c r="LD97" s="141"/>
      <c r="LE97" s="141"/>
      <c r="LF97" s="141"/>
      <c r="LG97" s="141"/>
      <c r="LH97" s="141"/>
      <c r="LI97" s="141"/>
      <c r="LJ97" s="141"/>
      <c r="LK97" s="141"/>
      <c r="LL97" s="141"/>
      <c r="LM97" s="141"/>
      <c r="LN97" s="141"/>
      <c r="LO97" s="141"/>
      <c r="LP97" s="141"/>
      <c r="LQ97" s="141"/>
      <c r="LR97" s="141"/>
      <c r="LS97" s="141"/>
      <c r="LT97" s="141"/>
      <c r="LU97" s="141"/>
      <c r="LV97" s="141"/>
      <c r="LW97" s="141"/>
      <c r="LX97" s="141"/>
      <c r="LY97" s="141"/>
      <c r="LZ97" s="141"/>
      <c r="MA97" s="141"/>
      <c r="MB97" s="141"/>
      <c r="MC97" s="141"/>
      <c r="MD97" s="141"/>
      <c r="ME97" s="141"/>
      <c r="MF97" s="141"/>
      <c r="MG97" s="141"/>
      <c r="MH97" s="141"/>
      <c r="MI97" s="141"/>
      <c r="MJ97" s="141"/>
      <c r="MK97" s="141"/>
      <c r="ML97" s="141"/>
      <c r="MM97" s="141"/>
      <c r="MN97" s="141"/>
      <c r="MO97" s="141"/>
      <c r="MP97" s="141"/>
      <c r="MQ97" s="141"/>
      <c r="MR97" s="141"/>
      <c r="MS97" s="141"/>
      <c r="MT97" s="141"/>
      <c r="MU97" s="141"/>
      <c r="MV97" s="141"/>
      <c r="MW97" s="141"/>
      <c r="MX97" s="141"/>
      <c r="MY97" s="141"/>
      <c r="MZ97" s="141"/>
      <c r="NA97" s="141"/>
      <c r="NB97" s="141"/>
      <c r="NC97" s="141"/>
      <c r="ND97" s="141"/>
      <c r="NE97" s="141"/>
      <c r="NF97" s="141"/>
      <c r="NG97" s="141"/>
      <c r="NH97" s="141"/>
      <c r="NI97" s="141"/>
      <c r="NJ97" s="141"/>
      <c r="NK97" s="141"/>
      <c r="NL97" s="141"/>
      <c r="NM97" s="141"/>
      <c r="NN97" s="141"/>
      <c r="NO97" s="141"/>
      <c r="NP97" s="141"/>
      <c r="NQ97" s="141"/>
      <c r="NR97" s="141"/>
      <c r="NS97" s="141"/>
      <c r="NT97" s="141"/>
      <c r="NU97" s="141"/>
      <c r="NV97" s="141"/>
      <c r="NW97" s="141"/>
      <c r="NX97" s="141"/>
      <c r="NY97" s="141"/>
      <c r="NZ97" s="141"/>
      <c r="OA97" s="141"/>
      <c r="OB97" s="141"/>
      <c r="OC97" s="141"/>
      <c r="OD97" s="141"/>
      <c r="OE97" s="141"/>
      <c r="OF97" s="141"/>
      <c r="OG97" s="141"/>
      <c r="OH97" s="141"/>
      <c r="OI97" s="141"/>
      <c r="OJ97" s="141"/>
      <c r="OK97" s="141"/>
      <c r="OL97" s="141"/>
      <c r="OM97" s="141"/>
      <c r="ON97" s="141"/>
      <c r="OO97" s="141"/>
      <c r="OP97" s="141"/>
      <c r="OQ97" s="141"/>
      <c r="OR97" s="141"/>
      <c r="OS97" s="141"/>
      <c r="OT97" s="141"/>
      <c r="OU97" s="141"/>
      <c r="OV97" s="141"/>
      <c r="OW97" s="141"/>
      <c r="OX97" s="141"/>
      <c r="OY97" s="141"/>
      <c r="OZ97" s="141"/>
      <c r="PA97" s="141"/>
      <c r="PB97" s="141"/>
      <c r="PC97" s="141"/>
      <c r="PD97" s="141"/>
      <c r="PE97" s="141"/>
      <c r="PF97" s="141"/>
      <c r="PG97" s="141"/>
      <c r="PH97" s="141"/>
      <c r="PI97" s="141"/>
      <c r="PJ97" s="141"/>
      <c r="PK97" s="141"/>
      <c r="PL97" s="141"/>
      <c r="PM97" s="141"/>
      <c r="PN97" s="141"/>
      <c r="PO97" s="141"/>
      <c r="PP97" s="141"/>
      <c r="PQ97" s="141"/>
      <c r="PR97" s="141"/>
      <c r="PS97" s="141"/>
      <c r="PT97" s="141"/>
      <c r="PU97" s="141"/>
      <c r="PV97" s="141"/>
      <c r="PW97" s="141"/>
      <c r="PX97" s="141"/>
      <c r="PY97" s="141"/>
      <c r="PZ97" s="141"/>
      <c r="QA97" s="141"/>
      <c r="QB97" s="141"/>
      <c r="QC97" s="141"/>
      <c r="QD97" s="141"/>
      <c r="QE97" s="141"/>
      <c r="QF97" s="141"/>
      <c r="QG97" s="141"/>
      <c r="QH97" s="141"/>
      <c r="QI97" s="141"/>
      <c r="QJ97" s="141"/>
      <c r="QK97" s="141"/>
      <c r="QL97" s="141"/>
      <c r="QM97" s="141"/>
      <c r="QN97" s="141"/>
      <c r="QO97" s="141"/>
      <c r="QP97" s="141"/>
      <c r="QQ97" s="141"/>
      <c r="QR97" s="141"/>
      <c r="QS97" s="141"/>
      <c r="QT97" s="141"/>
      <c r="QU97" s="141"/>
      <c r="QV97" s="141"/>
      <c r="QW97" s="141"/>
      <c r="QX97" s="141"/>
      <c r="QY97" s="141"/>
      <c r="QZ97" s="141"/>
      <c r="RA97" s="141"/>
      <c r="RB97" s="141"/>
      <c r="RC97" s="141"/>
      <c r="RD97" s="141"/>
      <c r="RE97" s="141"/>
      <c r="RF97" s="141"/>
      <c r="RG97" s="141"/>
      <c r="RH97" s="141"/>
      <c r="RI97" s="141"/>
      <c r="RJ97" s="141"/>
      <c r="RK97" s="141"/>
      <c r="RL97" s="141"/>
      <c r="RM97" s="141"/>
      <c r="RN97" s="141"/>
      <c r="RO97" s="141"/>
      <c r="RP97" s="141"/>
      <c r="RQ97" s="141"/>
      <c r="RR97" s="141"/>
      <c r="RS97" s="141"/>
      <c r="RT97" s="141"/>
      <c r="RU97" s="141"/>
      <c r="RV97" s="141"/>
      <c r="RW97" s="141"/>
      <c r="RX97" s="141"/>
      <c r="RY97" s="141"/>
      <c r="RZ97" s="141"/>
      <c r="SA97" s="141"/>
      <c r="SB97" s="141"/>
      <c r="SC97" s="141"/>
      <c r="SD97" s="141"/>
      <c r="SE97" s="141"/>
      <c r="SF97" s="141"/>
      <c r="SG97" s="141"/>
      <c r="SH97" s="141"/>
      <c r="SI97" s="141"/>
      <c r="SJ97" s="141"/>
      <c r="SK97" s="141"/>
      <c r="SL97" s="141"/>
      <c r="SM97" s="141"/>
      <c r="SN97" s="141"/>
      <c r="SO97" s="141"/>
      <c r="SP97" s="141"/>
      <c r="SQ97" s="141"/>
      <c r="SR97" s="141"/>
      <c r="SS97" s="141"/>
      <c r="ST97" s="141"/>
      <c r="SU97" s="141"/>
      <c r="SV97" s="141"/>
      <c r="SW97" s="141"/>
      <c r="SX97" s="141"/>
      <c r="SY97" s="141"/>
      <c r="SZ97" s="141"/>
      <c r="TA97" s="141"/>
      <c r="TB97" s="141"/>
      <c r="TC97" s="141"/>
      <c r="TD97" s="141"/>
      <c r="TE97" s="141"/>
      <c r="TF97" s="141"/>
      <c r="TG97" s="141"/>
      <c r="TH97" s="141"/>
      <c r="TI97" s="141"/>
      <c r="TJ97" s="141"/>
      <c r="TK97" s="141"/>
      <c r="TL97" s="141"/>
      <c r="TM97" s="141"/>
      <c r="TN97" s="141"/>
      <c r="TO97" s="141"/>
      <c r="TP97" s="141"/>
      <c r="TQ97" s="141"/>
      <c r="TR97" s="141"/>
      <c r="TS97" s="141"/>
      <c r="TT97" s="141"/>
      <c r="TU97" s="141"/>
      <c r="TV97" s="141"/>
      <c r="TW97" s="141"/>
      <c r="TX97" s="141"/>
      <c r="TY97" s="141"/>
      <c r="TZ97" s="141"/>
      <c r="UA97" s="141"/>
      <c r="UB97" s="141"/>
      <c r="UC97" s="141"/>
      <c r="UD97" s="141"/>
      <c r="UE97" s="141"/>
      <c r="UF97" s="141"/>
      <c r="UG97" s="141"/>
      <c r="UH97" s="141"/>
      <c r="UI97" s="141"/>
      <c r="UJ97" s="141"/>
      <c r="UK97" s="141"/>
      <c r="UL97" s="141"/>
      <c r="UM97" s="141"/>
      <c r="UN97" s="141"/>
      <c r="UO97" s="141"/>
      <c r="UP97" s="141"/>
      <c r="UQ97" s="141"/>
      <c r="UR97" s="141"/>
      <c r="US97" s="141"/>
      <c r="UT97" s="141"/>
      <c r="UU97" s="141"/>
      <c r="UV97" s="141"/>
      <c r="UW97" s="141"/>
      <c r="UX97" s="141"/>
      <c r="UY97" s="141"/>
      <c r="UZ97" s="141"/>
      <c r="VA97" s="141"/>
      <c r="VB97" s="141"/>
      <c r="VC97" s="141"/>
      <c r="VD97" s="141"/>
      <c r="VE97" s="141"/>
      <c r="VF97" s="141"/>
      <c r="VG97" s="141"/>
      <c r="VH97" s="141"/>
      <c r="VI97" s="141"/>
      <c r="VJ97" s="141"/>
      <c r="VK97" s="141"/>
      <c r="VL97" s="141"/>
      <c r="VM97" s="141"/>
      <c r="VN97" s="141"/>
      <c r="VO97" s="141"/>
      <c r="VP97" s="141"/>
      <c r="VQ97" s="141"/>
      <c r="VR97" s="141"/>
      <c r="VS97" s="141"/>
      <c r="VT97" s="141"/>
      <c r="VU97" s="141"/>
      <c r="VV97" s="141"/>
      <c r="VW97" s="141"/>
      <c r="VX97" s="141"/>
      <c r="VY97" s="141"/>
      <c r="VZ97" s="141"/>
      <c r="WA97" s="141"/>
      <c r="WB97" s="141"/>
      <c r="WC97" s="141"/>
      <c r="WD97" s="141"/>
      <c r="WE97" s="141"/>
      <c r="WF97" s="141"/>
      <c r="WG97" s="141"/>
      <c r="WH97" s="141"/>
      <c r="WI97" s="141"/>
      <c r="WJ97" s="141"/>
      <c r="WK97" s="141"/>
      <c r="WL97" s="141"/>
      <c r="WM97" s="141"/>
      <c r="WN97" s="141"/>
      <c r="WO97" s="141"/>
      <c r="WP97" s="141"/>
      <c r="WQ97" s="141"/>
      <c r="WR97" s="141"/>
      <c r="WS97" s="141"/>
      <c r="WT97" s="141"/>
      <c r="WU97" s="141"/>
      <c r="WV97" s="141"/>
      <c r="WW97" s="141"/>
      <c r="WX97" s="141"/>
      <c r="WY97" s="141"/>
      <c r="WZ97" s="141"/>
      <c r="XA97" s="141"/>
      <c r="XB97" s="141"/>
      <c r="XC97" s="141"/>
      <c r="XD97" s="141"/>
      <c r="XE97" s="141"/>
      <c r="XF97" s="141"/>
      <c r="XG97" s="141"/>
      <c r="XH97" s="141"/>
      <c r="XI97" s="141"/>
      <c r="XJ97" s="141"/>
      <c r="XK97" s="141"/>
      <c r="XL97" s="141"/>
      <c r="XM97" s="141"/>
      <c r="XN97" s="141"/>
      <c r="XO97" s="141"/>
      <c r="XP97" s="141"/>
      <c r="XQ97" s="141"/>
      <c r="XR97" s="141"/>
      <c r="XS97" s="141"/>
      <c r="XT97" s="141"/>
      <c r="XU97" s="141"/>
      <c r="XV97" s="141"/>
      <c r="XW97" s="141"/>
      <c r="XX97" s="141"/>
      <c r="XY97" s="141"/>
      <c r="XZ97" s="141"/>
      <c r="YA97" s="141"/>
      <c r="YB97" s="141"/>
      <c r="YC97" s="141"/>
      <c r="YD97" s="141"/>
      <c r="YE97" s="141"/>
      <c r="YF97" s="141"/>
      <c r="YG97" s="141"/>
      <c r="YH97" s="141"/>
      <c r="YI97" s="141"/>
      <c r="YJ97" s="141"/>
      <c r="YK97" s="141"/>
      <c r="YL97" s="141"/>
      <c r="YM97" s="141"/>
      <c r="YN97" s="141"/>
      <c r="YO97" s="141"/>
      <c r="YP97" s="141"/>
      <c r="YQ97" s="141"/>
      <c r="YR97" s="141"/>
      <c r="YS97" s="141"/>
      <c r="YT97" s="141"/>
      <c r="YU97" s="141"/>
      <c r="YV97" s="141"/>
      <c r="YW97" s="141"/>
      <c r="YX97" s="141"/>
      <c r="YY97" s="141"/>
      <c r="YZ97" s="141"/>
      <c r="ZA97" s="141"/>
      <c r="ZB97" s="141"/>
      <c r="ZC97" s="141"/>
      <c r="ZD97" s="141"/>
      <c r="ZE97" s="141"/>
      <c r="ZF97" s="141"/>
      <c r="ZG97" s="141"/>
      <c r="ZH97" s="141"/>
      <c r="ZI97" s="141"/>
      <c r="ZJ97" s="141"/>
      <c r="ZK97" s="141"/>
      <c r="ZL97" s="141"/>
      <c r="ZM97" s="141"/>
      <c r="ZN97" s="141"/>
      <c r="ZO97" s="141"/>
      <c r="ZP97" s="141"/>
      <c r="ZQ97" s="141"/>
      <c r="ZR97" s="141"/>
      <c r="ZS97" s="141"/>
      <c r="ZT97" s="141"/>
      <c r="ZU97" s="141"/>
      <c r="ZV97" s="141"/>
      <c r="ZW97" s="141"/>
      <c r="ZX97" s="141"/>
      <c r="ZY97" s="141"/>
      <c r="ZZ97" s="141"/>
      <c r="AAA97" s="141"/>
      <c r="AAB97" s="141"/>
      <c r="AAC97" s="141"/>
      <c r="AAD97" s="141"/>
      <c r="AAE97" s="141"/>
      <c r="AAF97" s="141"/>
      <c r="AAG97" s="141"/>
      <c r="AAH97" s="141"/>
      <c r="AAI97" s="141"/>
      <c r="AAJ97" s="141"/>
      <c r="AAK97" s="141"/>
      <c r="AAL97" s="141"/>
      <c r="AAM97" s="141"/>
      <c r="AAN97" s="141"/>
      <c r="AAO97" s="141"/>
      <c r="AAP97" s="141"/>
      <c r="AAQ97" s="141"/>
      <c r="AAR97" s="141"/>
      <c r="AAS97" s="141"/>
      <c r="AAT97" s="141"/>
      <c r="AAU97" s="141"/>
      <c r="AAV97" s="141"/>
      <c r="AAW97" s="141"/>
      <c r="AAX97" s="141"/>
      <c r="AAY97" s="141"/>
      <c r="AAZ97" s="141"/>
      <c r="ABA97" s="141"/>
      <c r="ABB97" s="141"/>
      <c r="ABC97" s="141"/>
      <c r="ABD97" s="141"/>
      <c r="ABE97" s="141"/>
      <c r="ABF97" s="141"/>
      <c r="ABG97" s="141"/>
      <c r="ABH97" s="141"/>
      <c r="ABI97" s="141"/>
      <c r="ABJ97" s="141"/>
      <c r="ABK97" s="141"/>
      <c r="ABL97" s="141"/>
      <c r="ABM97" s="141"/>
      <c r="ABN97" s="141"/>
      <c r="ABO97" s="141"/>
      <c r="ABP97" s="141"/>
      <c r="ABQ97" s="141"/>
      <c r="ABR97" s="141"/>
      <c r="ABS97" s="141"/>
      <c r="ABT97" s="141"/>
      <c r="ABU97" s="141"/>
      <c r="ABV97" s="141"/>
      <c r="ABW97" s="141"/>
      <c r="ABX97" s="141"/>
      <c r="ABY97" s="141"/>
      <c r="ABZ97" s="141"/>
      <c r="ACA97" s="141"/>
      <c r="ACB97" s="141"/>
      <c r="ACC97" s="141"/>
      <c r="ACD97" s="141"/>
      <c r="ACE97" s="141"/>
      <c r="ACF97" s="141"/>
      <c r="ACG97" s="141"/>
      <c r="ACH97" s="141"/>
      <c r="ACI97" s="141"/>
      <c r="ACJ97" s="141"/>
      <c r="ACK97" s="141"/>
      <c r="ACL97" s="141"/>
      <c r="ACM97" s="141"/>
      <c r="ACN97" s="141"/>
      <c r="ACO97" s="141"/>
      <c r="ACP97" s="141"/>
      <c r="ACQ97" s="141"/>
      <c r="ACR97" s="141"/>
      <c r="ACS97" s="141"/>
      <c r="ACT97" s="141"/>
      <c r="ACU97" s="141"/>
      <c r="ACV97" s="141"/>
      <c r="ACW97" s="141"/>
      <c r="ACX97" s="141"/>
      <c r="ACY97" s="141"/>
      <c r="ACZ97" s="141"/>
      <c r="ADA97" s="141"/>
      <c r="ADB97" s="141"/>
      <c r="ADC97" s="141"/>
      <c r="ADD97" s="141"/>
      <c r="ADE97" s="141"/>
      <c r="ADF97" s="141"/>
      <c r="ADG97" s="141"/>
      <c r="ADH97" s="141"/>
      <c r="ADI97" s="141"/>
      <c r="ADJ97" s="141"/>
      <c r="ADK97" s="141"/>
      <c r="ADL97" s="141"/>
      <c r="ADM97" s="141"/>
      <c r="ADN97" s="141"/>
      <c r="ADO97" s="141"/>
      <c r="ADP97" s="141"/>
      <c r="ADQ97" s="141"/>
      <c r="ADR97" s="141"/>
      <c r="ADS97" s="141"/>
      <c r="ADT97" s="141"/>
      <c r="ADU97" s="141"/>
      <c r="ADV97" s="141"/>
      <c r="ADW97" s="141"/>
      <c r="ADX97" s="141"/>
      <c r="ADY97" s="141"/>
      <c r="ADZ97" s="141"/>
      <c r="AEA97" s="141"/>
      <c r="AEB97" s="141"/>
      <c r="AEC97" s="141"/>
      <c r="AED97" s="141"/>
      <c r="AEE97" s="141"/>
      <c r="AEF97" s="141"/>
      <c r="AEG97" s="141"/>
      <c r="AEH97" s="141"/>
      <c r="AEI97" s="141"/>
      <c r="AEJ97" s="141"/>
      <c r="AEK97" s="141"/>
      <c r="AEL97" s="141"/>
      <c r="AEM97" s="141"/>
      <c r="AEN97" s="141"/>
      <c r="AEO97" s="141"/>
      <c r="AEP97" s="141"/>
      <c r="AEQ97" s="141"/>
      <c r="AER97" s="141"/>
      <c r="AES97" s="141"/>
      <c r="AET97" s="141"/>
      <c r="AEU97" s="141"/>
      <c r="AEV97" s="141"/>
      <c r="AEW97" s="141"/>
      <c r="AEX97" s="141"/>
      <c r="AEY97" s="141"/>
      <c r="AEZ97" s="141"/>
      <c r="AFA97" s="141"/>
      <c r="AFB97" s="141"/>
      <c r="AFC97" s="141"/>
      <c r="AFD97" s="141"/>
      <c r="AFE97" s="141"/>
      <c r="AFF97" s="141"/>
      <c r="AFG97" s="141"/>
      <c r="AFH97" s="141"/>
      <c r="AFI97" s="141"/>
      <c r="AFJ97" s="141"/>
      <c r="AFK97" s="141"/>
      <c r="AFL97" s="141"/>
      <c r="AFM97" s="141"/>
      <c r="AFN97" s="141"/>
      <c r="AFO97" s="141"/>
      <c r="AFP97" s="141"/>
      <c r="AFQ97" s="141"/>
      <c r="AFR97" s="141"/>
      <c r="AFS97" s="141"/>
      <c r="AFT97" s="141"/>
      <c r="AFU97" s="141"/>
      <c r="AFV97" s="141"/>
      <c r="AFW97" s="141"/>
      <c r="AFX97" s="141"/>
      <c r="AFY97" s="141"/>
      <c r="AFZ97" s="141"/>
      <c r="AGA97" s="141"/>
      <c r="AGB97" s="141"/>
      <c r="AGC97" s="141"/>
      <c r="AGD97" s="141"/>
      <c r="AGE97" s="141"/>
      <c r="AGF97" s="141"/>
      <c r="AGG97" s="141"/>
      <c r="AGH97" s="141"/>
      <c r="AGI97" s="141"/>
      <c r="AGJ97" s="141"/>
      <c r="AGK97" s="141"/>
      <c r="AGL97" s="141"/>
      <c r="AGM97" s="141"/>
      <c r="AGN97" s="141"/>
      <c r="AGO97" s="141"/>
      <c r="AGP97" s="141"/>
      <c r="AGQ97" s="141"/>
      <c r="AGR97" s="141"/>
      <c r="AGS97" s="141"/>
      <c r="AGT97" s="141"/>
      <c r="AGU97" s="141"/>
      <c r="AGV97" s="141"/>
      <c r="AGW97" s="141"/>
      <c r="AGX97" s="141"/>
      <c r="AGY97" s="141"/>
      <c r="AGZ97" s="141"/>
      <c r="AHA97" s="141"/>
      <c r="AHB97" s="141"/>
      <c r="AHC97" s="141"/>
      <c r="AHD97" s="141"/>
      <c r="AHE97" s="141"/>
      <c r="AHF97" s="141"/>
      <c r="AHG97" s="141"/>
      <c r="AHH97" s="141"/>
      <c r="AHI97" s="141"/>
      <c r="AHJ97" s="141"/>
      <c r="AHK97" s="141"/>
      <c r="AHL97" s="141"/>
      <c r="AHM97" s="141"/>
      <c r="AHN97" s="141"/>
      <c r="AHO97" s="141"/>
      <c r="AHP97" s="141"/>
      <c r="AHQ97" s="141"/>
      <c r="AHR97" s="141"/>
      <c r="AHS97" s="141"/>
      <c r="AHT97" s="141"/>
      <c r="AHU97" s="141"/>
      <c r="AHV97" s="141"/>
      <c r="AHW97" s="141"/>
      <c r="AHX97" s="141"/>
      <c r="AHY97" s="141"/>
      <c r="AHZ97" s="141"/>
      <c r="AIA97" s="141"/>
      <c r="AIB97" s="141"/>
      <c r="AIC97" s="141"/>
      <c r="AID97" s="141"/>
      <c r="AIE97" s="141"/>
      <c r="AIF97" s="141"/>
      <c r="AIG97" s="141"/>
      <c r="AIH97" s="141"/>
      <c r="AII97" s="141"/>
      <c r="AIJ97" s="141"/>
      <c r="AIK97" s="141"/>
      <c r="AIL97" s="141"/>
      <c r="AIM97" s="141"/>
      <c r="AIN97" s="141"/>
      <c r="AIO97" s="141"/>
      <c r="AIP97" s="141"/>
      <c r="AIQ97" s="141"/>
      <c r="AIR97" s="141"/>
      <c r="AIS97" s="141"/>
      <c r="AIT97" s="141"/>
      <c r="AIU97" s="141"/>
      <c r="AIV97" s="141"/>
      <c r="AIW97" s="141"/>
      <c r="AIX97" s="141"/>
      <c r="AIY97" s="141"/>
      <c r="AIZ97" s="141"/>
      <c r="AJA97" s="141"/>
      <c r="AJB97" s="141"/>
      <c r="AJC97" s="141"/>
      <c r="AJD97" s="141"/>
      <c r="AJE97" s="141"/>
      <c r="AJF97" s="141"/>
      <c r="AJG97" s="141"/>
      <c r="AJH97" s="141"/>
      <c r="AJI97" s="141"/>
      <c r="AJJ97" s="141"/>
      <c r="AJK97" s="141"/>
      <c r="AJL97" s="141"/>
      <c r="AJM97" s="141"/>
      <c r="AJN97" s="141"/>
      <c r="AJO97" s="141"/>
      <c r="AJP97" s="141"/>
      <c r="AJQ97" s="141"/>
      <c r="AJR97" s="141"/>
      <c r="AJS97" s="141"/>
      <c r="AJT97" s="141"/>
      <c r="AJU97" s="141"/>
      <c r="AJV97" s="141"/>
      <c r="AJW97" s="141"/>
      <c r="AJX97" s="141"/>
      <c r="AJY97" s="141"/>
      <c r="AJZ97" s="141"/>
      <c r="AKA97" s="141"/>
      <c r="AKB97" s="141"/>
      <c r="AKC97" s="141"/>
      <c r="AKD97" s="141"/>
      <c r="AKE97" s="141"/>
      <c r="AKF97" s="141"/>
      <c r="AKG97" s="141"/>
      <c r="AKH97" s="141"/>
      <c r="AKI97" s="141"/>
      <c r="AKJ97" s="141"/>
      <c r="AKK97" s="141"/>
      <c r="AKL97" s="141"/>
      <c r="AKM97" s="141"/>
      <c r="AKN97" s="141"/>
      <c r="AKO97" s="141"/>
      <c r="AKP97" s="141"/>
      <c r="AKQ97" s="141"/>
      <c r="AKR97" s="141"/>
      <c r="AKS97" s="141"/>
      <c r="AKT97" s="141"/>
      <c r="AKU97" s="141"/>
      <c r="AKV97" s="141"/>
      <c r="AKW97" s="141"/>
      <c r="AKX97" s="141"/>
      <c r="AKY97" s="141"/>
      <c r="AKZ97" s="141"/>
      <c r="ALA97" s="141"/>
      <c r="ALB97" s="141"/>
      <c r="ALC97" s="141"/>
      <c r="ALD97" s="141"/>
      <c r="ALE97" s="141"/>
      <c r="ALF97" s="141"/>
      <c r="ALG97" s="141"/>
      <c r="ALH97" s="141"/>
      <c r="ALI97" s="141"/>
      <c r="ALJ97" s="141"/>
      <c r="ALK97" s="141"/>
      <c r="ALL97" s="141"/>
      <c r="ALM97" s="141"/>
      <c r="ALN97" s="141"/>
      <c r="ALO97" s="141"/>
      <c r="ALP97" s="141"/>
      <c r="ALQ97" s="141"/>
      <c r="ALR97" s="141"/>
      <c r="ALS97" s="141"/>
      <c r="ALT97" s="141"/>
      <c r="ALU97" s="141"/>
      <c r="ALV97" s="141"/>
      <c r="ALW97" s="141"/>
      <c r="ALX97" s="141"/>
      <c r="ALY97" s="141"/>
      <c r="ALZ97" s="141"/>
      <c r="AMA97" s="141"/>
      <c r="AMB97" s="141"/>
      <c r="AMC97" s="141"/>
      <c r="AMD97" s="141"/>
      <c r="AME97" s="141"/>
      <c r="AMF97" s="141"/>
      <c r="AMG97" s="141"/>
      <c r="AMH97" s="141"/>
      <c r="AMI97" s="141"/>
    </row>
    <row r="98" spans="1:1023" ht="15.75" customHeight="1">
      <c r="A98" s="212" t="s">
        <v>222</v>
      </c>
      <c r="B98" s="202" t="s">
        <v>221</v>
      </c>
      <c r="C98" s="201" t="s">
        <v>199</v>
      </c>
      <c r="D98" s="200">
        <v>44.662800000000004</v>
      </c>
      <c r="E98" s="583"/>
      <c r="F98" s="597">
        <f t="shared" si="3"/>
        <v>0</v>
      </c>
      <c r="G98" s="175"/>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141"/>
      <c r="BU98" s="141"/>
      <c r="BV98" s="141"/>
      <c r="BW98" s="141"/>
      <c r="BX98" s="141"/>
      <c r="BY98" s="141"/>
      <c r="BZ98" s="141"/>
      <c r="CA98" s="141"/>
      <c r="CB98" s="141"/>
      <c r="CC98" s="141"/>
      <c r="CD98" s="141"/>
      <c r="CE98" s="141"/>
      <c r="CF98" s="141"/>
      <c r="CG98" s="141"/>
      <c r="CH98" s="141"/>
      <c r="CI98" s="141"/>
      <c r="CJ98" s="141"/>
      <c r="CK98" s="141"/>
      <c r="CL98" s="141"/>
      <c r="CM98" s="141"/>
      <c r="CN98" s="141"/>
      <c r="CO98" s="141"/>
      <c r="CP98" s="141"/>
      <c r="CQ98" s="141"/>
      <c r="CR98" s="141"/>
      <c r="CS98" s="141"/>
      <c r="CT98" s="141"/>
      <c r="CU98" s="141"/>
      <c r="CV98" s="141"/>
      <c r="CW98" s="141"/>
      <c r="CX98" s="141"/>
      <c r="CY98" s="141"/>
      <c r="CZ98" s="141"/>
      <c r="DA98" s="141"/>
      <c r="DB98" s="141"/>
      <c r="DC98" s="141"/>
      <c r="DD98" s="141"/>
      <c r="DE98" s="141"/>
      <c r="DF98" s="141"/>
      <c r="DG98" s="141"/>
      <c r="DH98" s="141"/>
      <c r="DI98" s="141"/>
      <c r="DJ98" s="141"/>
      <c r="DK98" s="141"/>
      <c r="DL98" s="141"/>
      <c r="DM98" s="141"/>
      <c r="DN98" s="141"/>
      <c r="DO98" s="141"/>
      <c r="DP98" s="141"/>
      <c r="DQ98" s="141"/>
      <c r="DR98" s="141"/>
      <c r="DS98" s="141"/>
      <c r="DT98" s="141"/>
      <c r="DU98" s="141"/>
      <c r="DV98" s="141"/>
      <c r="DW98" s="141"/>
      <c r="DX98" s="141"/>
      <c r="DY98" s="141"/>
      <c r="DZ98" s="141"/>
      <c r="EA98" s="141"/>
      <c r="EB98" s="141"/>
      <c r="EC98" s="141"/>
      <c r="ED98" s="141"/>
      <c r="EE98" s="141"/>
      <c r="EF98" s="141"/>
      <c r="EG98" s="141"/>
      <c r="EH98" s="141"/>
      <c r="EI98" s="141"/>
      <c r="EJ98" s="141"/>
      <c r="EK98" s="141"/>
      <c r="EL98" s="141"/>
      <c r="EM98" s="141"/>
      <c r="EN98" s="141"/>
      <c r="EO98" s="141"/>
      <c r="EP98" s="141"/>
      <c r="EQ98" s="141"/>
      <c r="ER98" s="141"/>
      <c r="ES98" s="141"/>
      <c r="ET98" s="141"/>
      <c r="EU98" s="141"/>
      <c r="EV98" s="141"/>
      <c r="EW98" s="141"/>
      <c r="EX98" s="141"/>
      <c r="EY98" s="141"/>
      <c r="EZ98" s="141"/>
      <c r="FA98" s="141"/>
      <c r="FB98" s="141"/>
      <c r="FC98" s="141"/>
      <c r="FD98" s="141"/>
      <c r="FE98" s="141"/>
      <c r="FF98" s="141"/>
      <c r="FG98" s="141"/>
      <c r="FH98" s="141"/>
      <c r="FI98" s="141"/>
      <c r="FJ98" s="141"/>
      <c r="FK98" s="141"/>
      <c r="FL98" s="141"/>
      <c r="FM98" s="141"/>
      <c r="FN98" s="141"/>
      <c r="FO98" s="141"/>
      <c r="FP98" s="141"/>
      <c r="FQ98" s="141"/>
      <c r="FR98" s="141"/>
      <c r="FS98" s="141"/>
      <c r="FT98" s="141"/>
      <c r="FU98" s="141"/>
      <c r="FV98" s="141"/>
      <c r="FW98" s="141"/>
      <c r="FX98" s="141"/>
      <c r="FY98" s="141"/>
      <c r="FZ98" s="141"/>
      <c r="GA98" s="141"/>
      <c r="GB98" s="141"/>
      <c r="GC98" s="141"/>
      <c r="GD98" s="141"/>
      <c r="GE98" s="141"/>
      <c r="GF98" s="141"/>
      <c r="GG98" s="141"/>
      <c r="GH98" s="141"/>
      <c r="GI98" s="141"/>
      <c r="GJ98" s="141"/>
      <c r="GK98" s="141"/>
      <c r="GL98" s="141"/>
      <c r="GM98" s="141"/>
      <c r="GN98" s="141"/>
      <c r="GO98" s="141"/>
      <c r="GP98" s="141"/>
      <c r="GQ98" s="141"/>
      <c r="GR98" s="141"/>
      <c r="GS98" s="141"/>
      <c r="GT98" s="141"/>
      <c r="GU98" s="141"/>
      <c r="GV98" s="141"/>
      <c r="GW98" s="141"/>
      <c r="GX98" s="141"/>
      <c r="GY98" s="141"/>
      <c r="GZ98" s="141"/>
      <c r="HA98" s="141"/>
      <c r="HB98" s="141"/>
      <c r="HC98" s="141"/>
      <c r="HD98" s="141"/>
      <c r="HE98" s="141"/>
      <c r="HF98" s="141"/>
      <c r="HG98" s="141"/>
      <c r="HH98" s="141"/>
      <c r="HI98" s="141"/>
      <c r="HJ98" s="141"/>
      <c r="HK98" s="141"/>
      <c r="HL98" s="141"/>
      <c r="HM98" s="141"/>
      <c r="HN98" s="141"/>
      <c r="HO98" s="141"/>
      <c r="HP98" s="141"/>
      <c r="HQ98" s="141"/>
      <c r="HR98" s="141"/>
      <c r="HS98" s="141"/>
      <c r="HT98" s="141"/>
      <c r="HU98" s="141"/>
      <c r="HV98" s="141"/>
      <c r="HW98" s="141"/>
      <c r="HX98" s="141"/>
      <c r="HY98" s="141"/>
      <c r="HZ98" s="141"/>
      <c r="IA98" s="141"/>
      <c r="IB98" s="141"/>
      <c r="IC98" s="141"/>
      <c r="ID98" s="141"/>
      <c r="IE98" s="141"/>
      <c r="IF98" s="141"/>
      <c r="IG98" s="141"/>
      <c r="IH98" s="141"/>
      <c r="II98" s="141"/>
      <c r="IJ98" s="141"/>
      <c r="IK98" s="141"/>
      <c r="IL98" s="141"/>
      <c r="IM98" s="141"/>
      <c r="IN98" s="141"/>
      <c r="IO98" s="141"/>
      <c r="IP98" s="141"/>
      <c r="IQ98" s="141"/>
      <c r="IR98" s="141"/>
      <c r="IS98" s="141"/>
      <c r="IT98" s="141"/>
      <c r="IU98" s="141"/>
      <c r="IV98" s="141"/>
      <c r="IW98" s="141"/>
      <c r="IX98" s="141"/>
      <c r="IY98" s="141"/>
      <c r="IZ98" s="141"/>
      <c r="JA98" s="141"/>
      <c r="JB98" s="141"/>
      <c r="JC98" s="141"/>
      <c r="JD98" s="141"/>
      <c r="JE98" s="141"/>
      <c r="JF98" s="141"/>
      <c r="JG98" s="141"/>
      <c r="JH98" s="141"/>
      <c r="JI98" s="141"/>
      <c r="JJ98" s="141"/>
      <c r="JK98" s="141"/>
      <c r="JL98" s="141"/>
      <c r="JM98" s="141"/>
      <c r="JN98" s="141"/>
      <c r="JO98" s="141"/>
      <c r="JP98" s="141"/>
      <c r="JQ98" s="141"/>
      <c r="JR98" s="141"/>
      <c r="JS98" s="141"/>
      <c r="JT98" s="141"/>
      <c r="JU98" s="141"/>
      <c r="JV98" s="141"/>
      <c r="JW98" s="141"/>
      <c r="JX98" s="141"/>
      <c r="JY98" s="141"/>
      <c r="JZ98" s="141"/>
      <c r="KA98" s="141"/>
      <c r="KB98" s="141"/>
      <c r="KC98" s="141"/>
      <c r="KD98" s="141"/>
      <c r="KE98" s="141"/>
      <c r="KF98" s="141"/>
      <c r="KG98" s="141"/>
      <c r="KH98" s="141"/>
      <c r="KI98" s="141"/>
      <c r="KJ98" s="141"/>
      <c r="KK98" s="141"/>
      <c r="KL98" s="141"/>
      <c r="KM98" s="141"/>
      <c r="KN98" s="141"/>
      <c r="KO98" s="141"/>
      <c r="KP98" s="141"/>
      <c r="KQ98" s="141"/>
      <c r="KR98" s="141"/>
      <c r="KS98" s="141"/>
      <c r="KT98" s="141"/>
      <c r="KU98" s="141"/>
      <c r="KV98" s="141"/>
      <c r="KW98" s="141"/>
      <c r="KX98" s="141"/>
      <c r="KY98" s="141"/>
      <c r="KZ98" s="141"/>
      <c r="LA98" s="141"/>
      <c r="LB98" s="141"/>
      <c r="LC98" s="141"/>
      <c r="LD98" s="141"/>
      <c r="LE98" s="141"/>
      <c r="LF98" s="141"/>
      <c r="LG98" s="141"/>
      <c r="LH98" s="141"/>
      <c r="LI98" s="141"/>
      <c r="LJ98" s="141"/>
      <c r="LK98" s="141"/>
      <c r="LL98" s="141"/>
      <c r="LM98" s="141"/>
      <c r="LN98" s="141"/>
      <c r="LO98" s="141"/>
      <c r="LP98" s="141"/>
      <c r="LQ98" s="141"/>
      <c r="LR98" s="141"/>
      <c r="LS98" s="141"/>
      <c r="LT98" s="141"/>
      <c r="LU98" s="141"/>
      <c r="LV98" s="141"/>
      <c r="LW98" s="141"/>
      <c r="LX98" s="141"/>
      <c r="LY98" s="141"/>
      <c r="LZ98" s="141"/>
      <c r="MA98" s="141"/>
      <c r="MB98" s="141"/>
      <c r="MC98" s="141"/>
      <c r="MD98" s="141"/>
      <c r="ME98" s="141"/>
      <c r="MF98" s="141"/>
      <c r="MG98" s="141"/>
      <c r="MH98" s="141"/>
      <c r="MI98" s="141"/>
      <c r="MJ98" s="141"/>
      <c r="MK98" s="141"/>
      <c r="ML98" s="141"/>
      <c r="MM98" s="141"/>
      <c r="MN98" s="141"/>
      <c r="MO98" s="141"/>
      <c r="MP98" s="141"/>
      <c r="MQ98" s="141"/>
      <c r="MR98" s="141"/>
      <c r="MS98" s="141"/>
      <c r="MT98" s="141"/>
      <c r="MU98" s="141"/>
      <c r="MV98" s="141"/>
      <c r="MW98" s="141"/>
      <c r="MX98" s="141"/>
      <c r="MY98" s="141"/>
      <c r="MZ98" s="141"/>
      <c r="NA98" s="141"/>
      <c r="NB98" s="141"/>
      <c r="NC98" s="141"/>
      <c r="ND98" s="141"/>
      <c r="NE98" s="141"/>
      <c r="NF98" s="141"/>
      <c r="NG98" s="141"/>
      <c r="NH98" s="141"/>
      <c r="NI98" s="141"/>
      <c r="NJ98" s="141"/>
      <c r="NK98" s="141"/>
      <c r="NL98" s="141"/>
      <c r="NM98" s="141"/>
      <c r="NN98" s="141"/>
      <c r="NO98" s="141"/>
      <c r="NP98" s="141"/>
      <c r="NQ98" s="141"/>
      <c r="NR98" s="141"/>
      <c r="NS98" s="141"/>
      <c r="NT98" s="141"/>
      <c r="NU98" s="141"/>
      <c r="NV98" s="141"/>
      <c r="NW98" s="141"/>
      <c r="NX98" s="141"/>
      <c r="NY98" s="141"/>
      <c r="NZ98" s="141"/>
      <c r="OA98" s="141"/>
      <c r="OB98" s="141"/>
      <c r="OC98" s="141"/>
      <c r="OD98" s="141"/>
      <c r="OE98" s="141"/>
      <c r="OF98" s="141"/>
      <c r="OG98" s="141"/>
      <c r="OH98" s="141"/>
      <c r="OI98" s="141"/>
      <c r="OJ98" s="141"/>
      <c r="OK98" s="141"/>
      <c r="OL98" s="141"/>
      <c r="OM98" s="141"/>
      <c r="ON98" s="141"/>
      <c r="OO98" s="141"/>
      <c r="OP98" s="141"/>
      <c r="OQ98" s="141"/>
      <c r="OR98" s="141"/>
      <c r="OS98" s="141"/>
      <c r="OT98" s="141"/>
      <c r="OU98" s="141"/>
      <c r="OV98" s="141"/>
      <c r="OW98" s="141"/>
      <c r="OX98" s="141"/>
      <c r="OY98" s="141"/>
      <c r="OZ98" s="141"/>
      <c r="PA98" s="141"/>
      <c r="PB98" s="141"/>
      <c r="PC98" s="141"/>
      <c r="PD98" s="141"/>
      <c r="PE98" s="141"/>
      <c r="PF98" s="141"/>
      <c r="PG98" s="141"/>
      <c r="PH98" s="141"/>
      <c r="PI98" s="141"/>
      <c r="PJ98" s="141"/>
      <c r="PK98" s="141"/>
      <c r="PL98" s="141"/>
      <c r="PM98" s="141"/>
      <c r="PN98" s="141"/>
      <c r="PO98" s="141"/>
      <c r="PP98" s="141"/>
      <c r="PQ98" s="141"/>
      <c r="PR98" s="141"/>
      <c r="PS98" s="141"/>
      <c r="PT98" s="141"/>
      <c r="PU98" s="141"/>
      <c r="PV98" s="141"/>
      <c r="PW98" s="141"/>
      <c r="PX98" s="141"/>
      <c r="PY98" s="141"/>
      <c r="PZ98" s="141"/>
      <c r="QA98" s="141"/>
      <c r="QB98" s="141"/>
      <c r="QC98" s="141"/>
      <c r="QD98" s="141"/>
      <c r="QE98" s="141"/>
      <c r="QF98" s="141"/>
      <c r="QG98" s="141"/>
      <c r="QH98" s="141"/>
      <c r="QI98" s="141"/>
      <c r="QJ98" s="141"/>
      <c r="QK98" s="141"/>
      <c r="QL98" s="141"/>
      <c r="QM98" s="141"/>
      <c r="QN98" s="141"/>
      <c r="QO98" s="141"/>
      <c r="QP98" s="141"/>
      <c r="QQ98" s="141"/>
      <c r="QR98" s="141"/>
      <c r="QS98" s="141"/>
      <c r="QT98" s="141"/>
      <c r="QU98" s="141"/>
      <c r="QV98" s="141"/>
      <c r="QW98" s="141"/>
      <c r="QX98" s="141"/>
      <c r="QY98" s="141"/>
      <c r="QZ98" s="141"/>
      <c r="RA98" s="141"/>
      <c r="RB98" s="141"/>
      <c r="RC98" s="141"/>
      <c r="RD98" s="141"/>
      <c r="RE98" s="141"/>
      <c r="RF98" s="141"/>
      <c r="RG98" s="141"/>
      <c r="RH98" s="141"/>
      <c r="RI98" s="141"/>
      <c r="RJ98" s="141"/>
      <c r="RK98" s="141"/>
      <c r="RL98" s="141"/>
      <c r="RM98" s="141"/>
      <c r="RN98" s="141"/>
      <c r="RO98" s="141"/>
      <c r="RP98" s="141"/>
      <c r="RQ98" s="141"/>
      <c r="RR98" s="141"/>
      <c r="RS98" s="141"/>
      <c r="RT98" s="141"/>
      <c r="RU98" s="141"/>
      <c r="RV98" s="141"/>
      <c r="RW98" s="141"/>
      <c r="RX98" s="141"/>
      <c r="RY98" s="141"/>
      <c r="RZ98" s="141"/>
      <c r="SA98" s="141"/>
      <c r="SB98" s="141"/>
      <c r="SC98" s="141"/>
      <c r="SD98" s="141"/>
      <c r="SE98" s="141"/>
      <c r="SF98" s="141"/>
      <c r="SG98" s="141"/>
      <c r="SH98" s="141"/>
      <c r="SI98" s="141"/>
      <c r="SJ98" s="141"/>
      <c r="SK98" s="141"/>
      <c r="SL98" s="141"/>
      <c r="SM98" s="141"/>
      <c r="SN98" s="141"/>
      <c r="SO98" s="141"/>
      <c r="SP98" s="141"/>
      <c r="SQ98" s="141"/>
      <c r="SR98" s="141"/>
      <c r="SS98" s="141"/>
      <c r="ST98" s="141"/>
      <c r="SU98" s="141"/>
      <c r="SV98" s="141"/>
      <c r="SW98" s="141"/>
      <c r="SX98" s="141"/>
      <c r="SY98" s="141"/>
      <c r="SZ98" s="141"/>
      <c r="TA98" s="141"/>
      <c r="TB98" s="141"/>
      <c r="TC98" s="141"/>
      <c r="TD98" s="141"/>
      <c r="TE98" s="141"/>
      <c r="TF98" s="141"/>
      <c r="TG98" s="141"/>
      <c r="TH98" s="141"/>
      <c r="TI98" s="141"/>
      <c r="TJ98" s="141"/>
      <c r="TK98" s="141"/>
      <c r="TL98" s="141"/>
      <c r="TM98" s="141"/>
      <c r="TN98" s="141"/>
      <c r="TO98" s="141"/>
      <c r="TP98" s="141"/>
      <c r="TQ98" s="141"/>
      <c r="TR98" s="141"/>
      <c r="TS98" s="141"/>
      <c r="TT98" s="141"/>
      <c r="TU98" s="141"/>
      <c r="TV98" s="141"/>
      <c r="TW98" s="141"/>
      <c r="TX98" s="141"/>
      <c r="TY98" s="141"/>
      <c r="TZ98" s="141"/>
      <c r="UA98" s="141"/>
      <c r="UB98" s="141"/>
      <c r="UC98" s="141"/>
      <c r="UD98" s="141"/>
      <c r="UE98" s="141"/>
      <c r="UF98" s="141"/>
      <c r="UG98" s="141"/>
      <c r="UH98" s="141"/>
      <c r="UI98" s="141"/>
      <c r="UJ98" s="141"/>
      <c r="UK98" s="141"/>
      <c r="UL98" s="141"/>
      <c r="UM98" s="141"/>
      <c r="UN98" s="141"/>
      <c r="UO98" s="141"/>
      <c r="UP98" s="141"/>
      <c r="UQ98" s="141"/>
      <c r="UR98" s="141"/>
      <c r="US98" s="141"/>
      <c r="UT98" s="141"/>
      <c r="UU98" s="141"/>
      <c r="UV98" s="141"/>
      <c r="UW98" s="141"/>
      <c r="UX98" s="141"/>
      <c r="UY98" s="141"/>
      <c r="UZ98" s="141"/>
      <c r="VA98" s="141"/>
      <c r="VB98" s="141"/>
      <c r="VC98" s="141"/>
      <c r="VD98" s="141"/>
      <c r="VE98" s="141"/>
      <c r="VF98" s="141"/>
      <c r="VG98" s="141"/>
      <c r="VH98" s="141"/>
      <c r="VI98" s="141"/>
      <c r="VJ98" s="141"/>
      <c r="VK98" s="141"/>
      <c r="VL98" s="141"/>
      <c r="VM98" s="141"/>
      <c r="VN98" s="141"/>
      <c r="VO98" s="141"/>
      <c r="VP98" s="141"/>
      <c r="VQ98" s="141"/>
      <c r="VR98" s="141"/>
      <c r="VS98" s="141"/>
      <c r="VT98" s="141"/>
      <c r="VU98" s="141"/>
      <c r="VV98" s="141"/>
      <c r="VW98" s="141"/>
      <c r="VX98" s="141"/>
      <c r="VY98" s="141"/>
      <c r="VZ98" s="141"/>
      <c r="WA98" s="141"/>
      <c r="WB98" s="141"/>
      <c r="WC98" s="141"/>
      <c r="WD98" s="141"/>
      <c r="WE98" s="141"/>
      <c r="WF98" s="141"/>
      <c r="WG98" s="141"/>
      <c r="WH98" s="141"/>
      <c r="WI98" s="141"/>
      <c r="WJ98" s="141"/>
      <c r="WK98" s="141"/>
      <c r="WL98" s="141"/>
      <c r="WM98" s="141"/>
      <c r="WN98" s="141"/>
      <c r="WO98" s="141"/>
      <c r="WP98" s="141"/>
      <c r="WQ98" s="141"/>
      <c r="WR98" s="141"/>
      <c r="WS98" s="141"/>
      <c r="WT98" s="141"/>
      <c r="WU98" s="141"/>
      <c r="WV98" s="141"/>
      <c r="WW98" s="141"/>
      <c r="WX98" s="141"/>
      <c r="WY98" s="141"/>
      <c r="WZ98" s="141"/>
      <c r="XA98" s="141"/>
      <c r="XB98" s="141"/>
      <c r="XC98" s="141"/>
      <c r="XD98" s="141"/>
      <c r="XE98" s="141"/>
      <c r="XF98" s="141"/>
      <c r="XG98" s="141"/>
      <c r="XH98" s="141"/>
      <c r="XI98" s="141"/>
      <c r="XJ98" s="141"/>
      <c r="XK98" s="141"/>
      <c r="XL98" s="141"/>
      <c r="XM98" s="141"/>
      <c r="XN98" s="141"/>
      <c r="XO98" s="141"/>
      <c r="XP98" s="141"/>
      <c r="XQ98" s="141"/>
      <c r="XR98" s="141"/>
      <c r="XS98" s="141"/>
      <c r="XT98" s="141"/>
      <c r="XU98" s="141"/>
      <c r="XV98" s="141"/>
      <c r="XW98" s="141"/>
      <c r="XX98" s="141"/>
      <c r="XY98" s="141"/>
      <c r="XZ98" s="141"/>
      <c r="YA98" s="141"/>
      <c r="YB98" s="141"/>
      <c r="YC98" s="141"/>
      <c r="YD98" s="141"/>
      <c r="YE98" s="141"/>
      <c r="YF98" s="141"/>
      <c r="YG98" s="141"/>
      <c r="YH98" s="141"/>
      <c r="YI98" s="141"/>
      <c r="YJ98" s="141"/>
      <c r="YK98" s="141"/>
      <c r="YL98" s="141"/>
      <c r="YM98" s="141"/>
      <c r="YN98" s="141"/>
      <c r="YO98" s="141"/>
      <c r="YP98" s="141"/>
      <c r="YQ98" s="141"/>
      <c r="YR98" s="141"/>
      <c r="YS98" s="141"/>
      <c r="YT98" s="141"/>
      <c r="YU98" s="141"/>
      <c r="YV98" s="141"/>
      <c r="YW98" s="141"/>
      <c r="YX98" s="141"/>
      <c r="YY98" s="141"/>
      <c r="YZ98" s="141"/>
      <c r="ZA98" s="141"/>
      <c r="ZB98" s="141"/>
      <c r="ZC98" s="141"/>
      <c r="ZD98" s="141"/>
      <c r="ZE98" s="141"/>
      <c r="ZF98" s="141"/>
      <c r="ZG98" s="141"/>
      <c r="ZH98" s="141"/>
      <c r="ZI98" s="141"/>
      <c r="ZJ98" s="141"/>
      <c r="ZK98" s="141"/>
      <c r="ZL98" s="141"/>
      <c r="ZM98" s="141"/>
      <c r="ZN98" s="141"/>
      <c r="ZO98" s="141"/>
      <c r="ZP98" s="141"/>
      <c r="ZQ98" s="141"/>
      <c r="ZR98" s="141"/>
      <c r="ZS98" s="141"/>
      <c r="ZT98" s="141"/>
      <c r="ZU98" s="141"/>
      <c r="ZV98" s="141"/>
      <c r="ZW98" s="141"/>
      <c r="ZX98" s="141"/>
      <c r="ZY98" s="141"/>
      <c r="ZZ98" s="141"/>
      <c r="AAA98" s="141"/>
      <c r="AAB98" s="141"/>
      <c r="AAC98" s="141"/>
      <c r="AAD98" s="141"/>
      <c r="AAE98" s="141"/>
      <c r="AAF98" s="141"/>
      <c r="AAG98" s="141"/>
      <c r="AAH98" s="141"/>
      <c r="AAI98" s="141"/>
      <c r="AAJ98" s="141"/>
      <c r="AAK98" s="141"/>
      <c r="AAL98" s="141"/>
      <c r="AAM98" s="141"/>
      <c r="AAN98" s="141"/>
      <c r="AAO98" s="141"/>
      <c r="AAP98" s="141"/>
      <c r="AAQ98" s="141"/>
      <c r="AAR98" s="141"/>
      <c r="AAS98" s="141"/>
      <c r="AAT98" s="141"/>
      <c r="AAU98" s="141"/>
      <c r="AAV98" s="141"/>
      <c r="AAW98" s="141"/>
      <c r="AAX98" s="141"/>
      <c r="AAY98" s="141"/>
      <c r="AAZ98" s="141"/>
      <c r="ABA98" s="141"/>
      <c r="ABB98" s="141"/>
      <c r="ABC98" s="141"/>
      <c r="ABD98" s="141"/>
      <c r="ABE98" s="141"/>
      <c r="ABF98" s="141"/>
      <c r="ABG98" s="141"/>
      <c r="ABH98" s="141"/>
      <c r="ABI98" s="141"/>
      <c r="ABJ98" s="141"/>
      <c r="ABK98" s="141"/>
      <c r="ABL98" s="141"/>
      <c r="ABM98" s="141"/>
      <c r="ABN98" s="141"/>
      <c r="ABO98" s="141"/>
      <c r="ABP98" s="141"/>
      <c r="ABQ98" s="141"/>
      <c r="ABR98" s="141"/>
      <c r="ABS98" s="141"/>
      <c r="ABT98" s="141"/>
      <c r="ABU98" s="141"/>
      <c r="ABV98" s="141"/>
      <c r="ABW98" s="141"/>
      <c r="ABX98" s="141"/>
      <c r="ABY98" s="141"/>
      <c r="ABZ98" s="141"/>
      <c r="ACA98" s="141"/>
      <c r="ACB98" s="141"/>
      <c r="ACC98" s="141"/>
      <c r="ACD98" s="141"/>
      <c r="ACE98" s="141"/>
      <c r="ACF98" s="141"/>
      <c r="ACG98" s="141"/>
      <c r="ACH98" s="141"/>
      <c r="ACI98" s="141"/>
      <c r="ACJ98" s="141"/>
      <c r="ACK98" s="141"/>
      <c r="ACL98" s="141"/>
      <c r="ACM98" s="141"/>
      <c r="ACN98" s="141"/>
      <c r="ACO98" s="141"/>
      <c r="ACP98" s="141"/>
      <c r="ACQ98" s="141"/>
      <c r="ACR98" s="141"/>
      <c r="ACS98" s="141"/>
      <c r="ACT98" s="141"/>
      <c r="ACU98" s="141"/>
      <c r="ACV98" s="141"/>
      <c r="ACW98" s="141"/>
      <c r="ACX98" s="141"/>
      <c r="ACY98" s="141"/>
      <c r="ACZ98" s="141"/>
      <c r="ADA98" s="141"/>
      <c r="ADB98" s="141"/>
      <c r="ADC98" s="141"/>
      <c r="ADD98" s="141"/>
      <c r="ADE98" s="141"/>
      <c r="ADF98" s="141"/>
      <c r="ADG98" s="141"/>
      <c r="ADH98" s="141"/>
      <c r="ADI98" s="141"/>
      <c r="ADJ98" s="141"/>
      <c r="ADK98" s="141"/>
      <c r="ADL98" s="141"/>
      <c r="ADM98" s="141"/>
      <c r="ADN98" s="141"/>
      <c r="ADO98" s="141"/>
      <c r="ADP98" s="141"/>
      <c r="ADQ98" s="141"/>
      <c r="ADR98" s="141"/>
      <c r="ADS98" s="141"/>
      <c r="ADT98" s="141"/>
      <c r="ADU98" s="141"/>
      <c r="ADV98" s="141"/>
      <c r="ADW98" s="141"/>
      <c r="ADX98" s="141"/>
      <c r="ADY98" s="141"/>
      <c r="ADZ98" s="141"/>
      <c r="AEA98" s="141"/>
      <c r="AEB98" s="141"/>
      <c r="AEC98" s="141"/>
      <c r="AED98" s="141"/>
      <c r="AEE98" s="141"/>
      <c r="AEF98" s="141"/>
      <c r="AEG98" s="141"/>
      <c r="AEH98" s="141"/>
      <c r="AEI98" s="141"/>
      <c r="AEJ98" s="141"/>
      <c r="AEK98" s="141"/>
      <c r="AEL98" s="141"/>
      <c r="AEM98" s="141"/>
      <c r="AEN98" s="141"/>
      <c r="AEO98" s="141"/>
      <c r="AEP98" s="141"/>
      <c r="AEQ98" s="141"/>
      <c r="AER98" s="141"/>
      <c r="AES98" s="141"/>
      <c r="AET98" s="141"/>
      <c r="AEU98" s="141"/>
      <c r="AEV98" s="141"/>
      <c r="AEW98" s="141"/>
      <c r="AEX98" s="141"/>
      <c r="AEY98" s="141"/>
      <c r="AEZ98" s="141"/>
      <c r="AFA98" s="141"/>
      <c r="AFB98" s="141"/>
      <c r="AFC98" s="141"/>
      <c r="AFD98" s="141"/>
      <c r="AFE98" s="141"/>
      <c r="AFF98" s="141"/>
      <c r="AFG98" s="141"/>
      <c r="AFH98" s="141"/>
      <c r="AFI98" s="141"/>
      <c r="AFJ98" s="141"/>
      <c r="AFK98" s="141"/>
      <c r="AFL98" s="141"/>
      <c r="AFM98" s="141"/>
      <c r="AFN98" s="141"/>
      <c r="AFO98" s="141"/>
      <c r="AFP98" s="141"/>
      <c r="AFQ98" s="141"/>
      <c r="AFR98" s="141"/>
      <c r="AFS98" s="141"/>
      <c r="AFT98" s="141"/>
      <c r="AFU98" s="141"/>
      <c r="AFV98" s="141"/>
      <c r="AFW98" s="141"/>
      <c r="AFX98" s="141"/>
      <c r="AFY98" s="141"/>
      <c r="AFZ98" s="141"/>
      <c r="AGA98" s="141"/>
      <c r="AGB98" s="141"/>
      <c r="AGC98" s="141"/>
      <c r="AGD98" s="141"/>
      <c r="AGE98" s="141"/>
      <c r="AGF98" s="141"/>
      <c r="AGG98" s="141"/>
      <c r="AGH98" s="141"/>
      <c r="AGI98" s="141"/>
      <c r="AGJ98" s="141"/>
      <c r="AGK98" s="141"/>
      <c r="AGL98" s="141"/>
      <c r="AGM98" s="141"/>
      <c r="AGN98" s="141"/>
      <c r="AGO98" s="141"/>
      <c r="AGP98" s="141"/>
      <c r="AGQ98" s="141"/>
      <c r="AGR98" s="141"/>
      <c r="AGS98" s="141"/>
      <c r="AGT98" s="141"/>
      <c r="AGU98" s="141"/>
      <c r="AGV98" s="141"/>
      <c r="AGW98" s="141"/>
      <c r="AGX98" s="141"/>
      <c r="AGY98" s="141"/>
      <c r="AGZ98" s="141"/>
      <c r="AHA98" s="141"/>
      <c r="AHB98" s="141"/>
      <c r="AHC98" s="141"/>
      <c r="AHD98" s="141"/>
      <c r="AHE98" s="141"/>
      <c r="AHF98" s="141"/>
      <c r="AHG98" s="141"/>
      <c r="AHH98" s="141"/>
      <c r="AHI98" s="141"/>
      <c r="AHJ98" s="141"/>
      <c r="AHK98" s="141"/>
      <c r="AHL98" s="141"/>
      <c r="AHM98" s="141"/>
      <c r="AHN98" s="141"/>
      <c r="AHO98" s="141"/>
      <c r="AHP98" s="141"/>
      <c r="AHQ98" s="141"/>
      <c r="AHR98" s="141"/>
      <c r="AHS98" s="141"/>
      <c r="AHT98" s="141"/>
      <c r="AHU98" s="141"/>
      <c r="AHV98" s="141"/>
      <c r="AHW98" s="141"/>
      <c r="AHX98" s="141"/>
      <c r="AHY98" s="141"/>
      <c r="AHZ98" s="141"/>
      <c r="AIA98" s="141"/>
      <c r="AIB98" s="141"/>
      <c r="AIC98" s="141"/>
      <c r="AID98" s="141"/>
      <c r="AIE98" s="141"/>
      <c r="AIF98" s="141"/>
      <c r="AIG98" s="141"/>
      <c r="AIH98" s="141"/>
      <c r="AII98" s="141"/>
      <c r="AIJ98" s="141"/>
      <c r="AIK98" s="141"/>
      <c r="AIL98" s="141"/>
      <c r="AIM98" s="141"/>
      <c r="AIN98" s="141"/>
      <c r="AIO98" s="141"/>
      <c r="AIP98" s="141"/>
      <c r="AIQ98" s="141"/>
      <c r="AIR98" s="141"/>
      <c r="AIS98" s="141"/>
      <c r="AIT98" s="141"/>
      <c r="AIU98" s="141"/>
      <c r="AIV98" s="141"/>
      <c r="AIW98" s="141"/>
      <c r="AIX98" s="141"/>
      <c r="AIY98" s="141"/>
      <c r="AIZ98" s="141"/>
      <c r="AJA98" s="141"/>
      <c r="AJB98" s="141"/>
      <c r="AJC98" s="141"/>
      <c r="AJD98" s="141"/>
      <c r="AJE98" s="141"/>
      <c r="AJF98" s="141"/>
      <c r="AJG98" s="141"/>
      <c r="AJH98" s="141"/>
      <c r="AJI98" s="141"/>
      <c r="AJJ98" s="141"/>
      <c r="AJK98" s="141"/>
      <c r="AJL98" s="141"/>
      <c r="AJM98" s="141"/>
      <c r="AJN98" s="141"/>
      <c r="AJO98" s="141"/>
      <c r="AJP98" s="141"/>
      <c r="AJQ98" s="141"/>
      <c r="AJR98" s="141"/>
      <c r="AJS98" s="141"/>
      <c r="AJT98" s="141"/>
      <c r="AJU98" s="141"/>
      <c r="AJV98" s="141"/>
      <c r="AJW98" s="141"/>
      <c r="AJX98" s="141"/>
      <c r="AJY98" s="141"/>
      <c r="AJZ98" s="141"/>
      <c r="AKA98" s="141"/>
      <c r="AKB98" s="141"/>
      <c r="AKC98" s="141"/>
      <c r="AKD98" s="141"/>
      <c r="AKE98" s="141"/>
      <c r="AKF98" s="141"/>
      <c r="AKG98" s="141"/>
      <c r="AKH98" s="141"/>
      <c r="AKI98" s="141"/>
      <c r="AKJ98" s="141"/>
      <c r="AKK98" s="141"/>
      <c r="AKL98" s="141"/>
      <c r="AKM98" s="141"/>
      <c r="AKN98" s="141"/>
      <c r="AKO98" s="141"/>
      <c r="AKP98" s="141"/>
      <c r="AKQ98" s="141"/>
      <c r="AKR98" s="141"/>
      <c r="AKS98" s="141"/>
      <c r="AKT98" s="141"/>
      <c r="AKU98" s="141"/>
      <c r="AKV98" s="141"/>
      <c r="AKW98" s="141"/>
      <c r="AKX98" s="141"/>
      <c r="AKY98" s="141"/>
      <c r="AKZ98" s="141"/>
      <c r="ALA98" s="141"/>
      <c r="ALB98" s="141"/>
      <c r="ALC98" s="141"/>
      <c r="ALD98" s="141"/>
      <c r="ALE98" s="141"/>
      <c r="ALF98" s="141"/>
      <c r="ALG98" s="141"/>
      <c r="ALH98" s="141"/>
      <c r="ALI98" s="141"/>
      <c r="ALJ98" s="141"/>
      <c r="ALK98" s="141"/>
      <c r="ALL98" s="141"/>
      <c r="ALM98" s="141"/>
      <c r="ALN98" s="141"/>
      <c r="ALO98" s="141"/>
      <c r="ALP98" s="141"/>
      <c r="ALQ98" s="141"/>
      <c r="ALR98" s="141"/>
      <c r="ALS98" s="141"/>
      <c r="ALT98" s="141"/>
      <c r="ALU98" s="141"/>
      <c r="ALV98" s="141"/>
      <c r="ALW98" s="141"/>
      <c r="ALX98" s="141"/>
      <c r="ALY98" s="141"/>
      <c r="ALZ98" s="141"/>
      <c r="AMA98" s="141"/>
      <c r="AMB98" s="141"/>
      <c r="AMC98" s="141"/>
      <c r="AMD98" s="141"/>
      <c r="AME98" s="141"/>
      <c r="AMF98" s="141"/>
      <c r="AMG98" s="141"/>
      <c r="AMH98" s="141"/>
      <c r="AMI98" s="141"/>
    </row>
    <row r="99" spans="1:1023" ht="15.75" customHeight="1">
      <c r="A99" s="209" t="s">
        <v>220</v>
      </c>
      <c r="B99" s="211" t="s">
        <v>219</v>
      </c>
      <c r="C99" s="207"/>
      <c r="D99" s="206"/>
      <c r="E99" s="433"/>
      <c r="F99" s="598"/>
      <c r="G99" s="175"/>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c r="AZ99" s="141"/>
      <c r="BA99" s="141"/>
      <c r="BB99" s="141"/>
      <c r="BC99" s="141"/>
      <c r="BD99" s="141"/>
      <c r="BE99" s="141"/>
      <c r="BF99" s="141"/>
      <c r="BG99" s="141"/>
      <c r="BH99" s="141"/>
      <c r="BI99" s="141"/>
      <c r="BJ99" s="141"/>
      <c r="BK99" s="141"/>
      <c r="BL99" s="141"/>
      <c r="BM99" s="141"/>
      <c r="BN99" s="141"/>
      <c r="BO99" s="141"/>
      <c r="BP99" s="141"/>
      <c r="BQ99" s="141"/>
      <c r="BR99" s="141"/>
      <c r="BS99" s="141"/>
      <c r="BT99" s="141"/>
      <c r="BU99" s="141"/>
      <c r="BV99" s="141"/>
      <c r="BW99" s="141"/>
      <c r="BX99" s="141"/>
      <c r="BY99" s="141"/>
      <c r="BZ99" s="141"/>
      <c r="CA99" s="141"/>
      <c r="CB99" s="141"/>
      <c r="CC99" s="141"/>
      <c r="CD99" s="141"/>
      <c r="CE99" s="141"/>
      <c r="CF99" s="141"/>
      <c r="CG99" s="141"/>
      <c r="CH99" s="141"/>
      <c r="CI99" s="141"/>
      <c r="CJ99" s="141"/>
      <c r="CK99" s="141"/>
      <c r="CL99" s="141"/>
      <c r="CM99" s="141"/>
      <c r="CN99" s="141"/>
      <c r="CO99" s="141"/>
      <c r="CP99" s="141"/>
      <c r="CQ99" s="141"/>
      <c r="CR99" s="141"/>
      <c r="CS99" s="141"/>
      <c r="CT99" s="141"/>
      <c r="CU99" s="141"/>
      <c r="CV99" s="141"/>
      <c r="CW99" s="141"/>
      <c r="CX99" s="141"/>
      <c r="CY99" s="141"/>
      <c r="CZ99" s="141"/>
      <c r="DA99" s="141"/>
      <c r="DB99" s="141"/>
      <c r="DC99" s="141"/>
      <c r="DD99" s="141"/>
      <c r="DE99" s="141"/>
      <c r="DF99" s="141"/>
      <c r="DG99" s="141"/>
      <c r="DH99" s="141"/>
      <c r="DI99" s="141"/>
      <c r="DJ99" s="141"/>
      <c r="DK99" s="141"/>
      <c r="DL99" s="141"/>
      <c r="DM99" s="141"/>
      <c r="DN99" s="141"/>
      <c r="DO99" s="141"/>
      <c r="DP99" s="141"/>
      <c r="DQ99" s="141"/>
      <c r="DR99" s="141"/>
      <c r="DS99" s="141"/>
      <c r="DT99" s="141"/>
      <c r="DU99" s="141"/>
      <c r="DV99" s="141"/>
      <c r="DW99" s="141"/>
      <c r="DX99" s="141"/>
      <c r="DY99" s="141"/>
      <c r="DZ99" s="141"/>
      <c r="EA99" s="141"/>
      <c r="EB99" s="141"/>
      <c r="EC99" s="141"/>
      <c r="ED99" s="141"/>
      <c r="EE99" s="141"/>
      <c r="EF99" s="141"/>
      <c r="EG99" s="141"/>
      <c r="EH99" s="141"/>
      <c r="EI99" s="141"/>
      <c r="EJ99" s="141"/>
      <c r="EK99" s="141"/>
      <c r="EL99" s="141"/>
      <c r="EM99" s="141"/>
      <c r="EN99" s="141"/>
      <c r="EO99" s="141"/>
      <c r="EP99" s="141"/>
      <c r="EQ99" s="141"/>
      <c r="ER99" s="141"/>
      <c r="ES99" s="141"/>
      <c r="ET99" s="141"/>
      <c r="EU99" s="141"/>
      <c r="EV99" s="141"/>
      <c r="EW99" s="141"/>
      <c r="EX99" s="141"/>
      <c r="EY99" s="141"/>
      <c r="EZ99" s="141"/>
      <c r="FA99" s="141"/>
      <c r="FB99" s="141"/>
      <c r="FC99" s="141"/>
      <c r="FD99" s="141"/>
      <c r="FE99" s="141"/>
      <c r="FF99" s="141"/>
      <c r="FG99" s="141"/>
      <c r="FH99" s="141"/>
      <c r="FI99" s="141"/>
      <c r="FJ99" s="141"/>
      <c r="FK99" s="141"/>
      <c r="FL99" s="141"/>
      <c r="FM99" s="141"/>
      <c r="FN99" s="141"/>
      <c r="FO99" s="141"/>
      <c r="FP99" s="141"/>
      <c r="FQ99" s="141"/>
      <c r="FR99" s="141"/>
      <c r="FS99" s="141"/>
      <c r="FT99" s="141"/>
      <c r="FU99" s="141"/>
      <c r="FV99" s="141"/>
      <c r="FW99" s="141"/>
      <c r="FX99" s="141"/>
      <c r="FY99" s="141"/>
      <c r="FZ99" s="141"/>
      <c r="GA99" s="141"/>
      <c r="GB99" s="141"/>
      <c r="GC99" s="141"/>
      <c r="GD99" s="141"/>
      <c r="GE99" s="141"/>
      <c r="GF99" s="141"/>
      <c r="GG99" s="141"/>
      <c r="GH99" s="141"/>
      <c r="GI99" s="141"/>
      <c r="GJ99" s="141"/>
      <c r="GK99" s="141"/>
      <c r="GL99" s="141"/>
      <c r="GM99" s="141"/>
      <c r="GN99" s="141"/>
      <c r="GO99" s="141"/>
      <c r="GP99" s="141"/>
      <c r="GQ99" s="141"/>
      <c r="GR99" s="141"/>
      <c r="GS99" s="141"/>
      <c r="GT99" s="141"/>
      <c r="GU99" s="141"/>
      <c r="GV99" s="141"/>
      <c r="GW99" s="141"/>
      <c r="GX99" s="141"/>
      <c r="GY99" s="141"/>
      <c r="GZ99" s="141"/>
      <c r="HA99" s="141"/>
      <c r="HB99" s="141"/>
      <c r="HC99" s="141"/>
      <c r="HD99" s="141"/>
      <c r="HE99" s="141"/>
      <c r="HF99" s="141"/>
      <c r="HG99" s="141"/>
      <c r="HH99" s="141"/>
      <c r="HI99" s="141"/>
      <c r="HJ99" s="141"/>
      <c r="HK99" s="141"/>
      <c r="HL99" s="141"/>
      <c r="HM99" s="141"/>
      <c r="HN99" s="141"/>
      <c r="HO99" s="141"/>
      <c r="HP99" s="141"/>
      <c r="HQ99" s="141"/>
      <c r="HR99" s="141"/>
      <c r="HS99" s="141"/>
      <c r="HT99" s="141"/>
      <c r="HU99" s="141"/>
      <c r="HV99" s="141"/>
      <c r="HW99" s="141"/>
      <c r="HX99" s="141"/>
      <c r="HY99" s="141"/>
      <c r="HZ99" s="141"/>
      <c r="IA99" s="141"/>
      <c r="IB99" s="141"/>
      <c r="IC99" s="141"/>
      <c r="ID99" s="141"/>
      <c r="IE99" s="141"/>
      <c r="IF99" s="141"/>
      <c r="IG99" s="141"/>
      <c r="IH99" s="141"/>
      <c r="II99" s="141"/>
      <c r="IJ99" s="141"/>
      <c r="IK99" s="141"/>
      <c r="IL99" s="141"/>
      <c r="IM99" s="141"/>
      <c r="IN99" s="141"/>
      <c r="IO99" s="141"/>
      <c r="IP99" s="141"/>
      <c r="IQ99" s="141"/>
      <c r="IR99" s="141"/>
      <c r="IS99" s="141"/>
      <c r="IT99" s="141"/>
      <c r="IU99" s="141"/>
      <c r="IV99" s="141"/>
      <c r="IW99" s="141"/>
      <c r="IX99" s="141"/>
      <c r="IY99" s="141"/>
      <c r="IZ99" s="141"/>
      <c r="JA99" s="141"/>
      <c r="JB99" s="141"/>
      <c r="JC99" s="141"/>
      <c r="JD99" s="141"/>
      <c r="JE99" s="141"/>
      <c r="JF99" s="141"/>
      <c r="JG99" s="141"/>
      <c r="JH99" s="141"/>
      <c r="JI99" s="141"/>
      <c r="JJ99" s="141"/>
      <c r="JK99" s="141"/>
      <c r="JL99" s="141"/>
      <c r="JM99" s="141"/>
      <c r="JN99" s="141"/>
      <c r="JO99" s="141"/>
      <c r="JP99" s="141"/>
      <c r="JQ99" s="141"/>
      <c r="JR99" s="141"/>
      <c r="JS99" s="141"/>
      <c r="JT99" s="141"/>
      <c r="JU99" s="141"/>
      <c r="JV99" s="141"/>
      <c r="JW99" s="141"/>
      <c r="JX99" s="141"/>
      <c r="JY99" s="141"/>
      <c r="JZ99" s="141"/>
      <c r="KA99" s="141"/>
      <c r="KB99" s="141"/>
      <c r="KC99" s="141"/>
      <c r="KD99" s="141"/>
      <c r="KE99" s="141"/>
      <c r="KF99" s="141"/>
      <c r="KG99" s="141"/>
      <c r="KH99" s="141"/>
      <c r="KI99" s="141"/>
      <c r="KJ99" s="141"/>
      <c r="KK99" s="141"/>
      <c r="KL99" s="141"/>
      <c r="KM99" s="141"/>
      <c r="KN99" s="141"/>
      <c r="KO99" s="141"/>
      <c r="KP99" s="141"/>
      <c r="KQ99" s="141"/>
      <c r="KR99" s="141"/>
      <c r="KS99" s="141"/>
      <c r="KT99" s="141"/>
      <c r="KU99" s="141"/>
      <c r="KV99" s="141"/>
      <c r="KW99" s="141"/>
      <c r="KX99" s="141"/>
      <c r="KY99" s="141"/>
      <c r="KZ99" s="141"/>
      <c r="LA99" s="141"/>
      <c r="LB99" s="141"/>
      <c r="LC99" s="141"/>
      <c r="LD99" s="141"/>
      <c r="LE99" s="141"/>
      <c r="LF99" s="141"/>
      <c r="LG99" s="141"/>
      <c r="LH99" s="141"/>
      <c r="LI99" s="141"/>
      <c r="LJ99" s="141"/>
      <c r="LK99" s="141"/>
      <c r="LL99" s="141"/>
      <c r="LM99" s="141"/>
      <c r="LN99" s="141"/>
      <c r="LO99" s="141"/>
      <c r="LP99" s="141"/>
      <c r="LQ99" s="141"/>
      <c r="LR99" s="141"/>
      <c r="LS99" s="141"/>
      <c r="LT99" s="141"/>
      <c r="LU99" s="141"/>
      <c r="LV99" s="141"/>
      <c r="LW99" s="141"/>
      <c r="LX99" s="141"/>
      <c r="LY99" s="141"/>
      <c r="LZ99" s="141"/>
      <c r="MA99" s="141"/>
      <c r="MB99" s="141"/>
      <c r="MC99" s="141"/>
      <c r="MD99" s="141"/>
      <c r="ME99" s="141"/>
      <c r="MF99" s="141"/>
      <c r="MG99" s="141"/>
      <c r="MH99" s="141"/>
      <c r="MI99" s="141"/>
      <c r="MJ99" s="141"/>
      <c r="MK99" s="141"/>
      <c r="ML99" s="141"/>
      <c r="MM99" s="141"/>
      <c r="MN99" s="141"/>
      <c r="MO99" s="141"/>
      <c r="MP99" s="141"/>
      <c r="MQ99" s="141"/>
      <c r="MR99" s="141"/>
      <c r="MS99" s="141"/>
      <c r="MT99" s="141"/>
      <c r="MU99" s="141"/>
      <c r="MV99" s="141"/>
      <c r="MW99" s="141"/>
      <c r="MX99" s="141"/>
      <c r="MY99" s="141"/>
      <c r="MZ99" s="141"/>
      <c r="NA99" s="141"/>
      <c r="NB99" s="141"/>
      <c r="NC99" s="141"/>
      <c r="ND99" s="141"/>
      <c r="NE99" s="141"/>
      <c r="NF99" s="141"/>
      <c r="NG99" s="141"/>
      <c r="NH99" s="141"/>
      <c r="NI99" s="141"/>
      <c r="NJ99" s="141"/>
      <c r="NK99" s="141"/>
      <c r="NL99" s="141"/>
      <c r="NM99" s="141"/>
      <c r="NN99" s="141"/>
      <c r="NO99" s="141"/>
      <c r="NP99" s="141"/>
      <c r="NQ99" s="141"/>
      <c r="NR99" s="141"/>
      <c r="NS99" s="141"/>
      <c r="NT99" s="141"/>
      <c r="NU99" s="141"/>
      <c r="NV99" s="141"/>
      <c r="NW99" s="141"/>
      <c r="NX99" s="141"/>
      <c r="NY99" s="141"/>
      <c r="NZ99" s="141"/>
      <c r="OA99" s="141"/>
      <c r="OB99" s="141"/>
      <c r="OC99" s="141"/>
      <c r="OD99" s="141"/>
      <c r="OE99" s="141"/>
      <c r="OF99" s="141"/>
      <c r="OG99" s="141"/>
      <c r="OH99" s="141"/>
      <c r="OI99" s="141"/>
      <c r="OJ99" s="141"/>
      <c r="OK99" s="141"/>
      <c r="OL99" s="141"/>
      <c r="OM99" s="141"/>
      <c r="ON99" s="141"/>
      <c r="OO99" s="141"/>
      <c r="OP99" s="141"/>
      <c r="OQ99" s="141"/>
      <c r="OR99" s="141"/>
      <c r="OS99" s="141"/>
      <c r="OT99" s="141"/>
      <c r="OU99" s="141"/>
      <c r="OV99" s="141"/>
      <c r="OW99" s="141"/>
      <c r="OX99" s="141"/>
      <c r="OY99" s="141"/>
      <c r="OZ99" s="141"/>
      <c r="PA99" s="141"/>
      <c r="PB99" s="141"/>
      <c r="PC99" s="141"/>
      <c r="PD99" s="141"/>
      <c r="PE99" s="141"/>
      <c r="PF99" s="141"/>
      <c r="PG99" s="141"/>
      <c r="PH99" s="141"/>
      <c r="PI99" s="141"/>
      <c r="PJ99" s="141"/>
      <c r="PK99" s="141"/>
      <c r="PL99" s="141"/>
      <c r="PM99" s="141"/>
      <c r="PN99" s="141"/>
      <c r="PO99" s="141"/>
      <c r="PP99" s="141"/>
      <c r="PQ99" s="141"/>
      <c r="PR99" s="141"/>
      <c r="PS99" s="141"/>
      <c r="PT99" s="141"/>
      <c r="PU99" s="141"/>
      <c r="PV99" s="141"/>
      <c r="PW99" s="141"/>
      <c r="PX99" s="141"/>
      <c r="PY99" s="141"/>
      <c r="PZ99" s="141"/>
      <c r="QA99" s="141"/>
      <c r="QB99" s="141"/>
      <c r="QC99" s="141"/>
      <c r="QD99" s="141"/>
      <c r="QE99" s="141"/>
      <c r="QF99" s="141"/>
      <c r="QG99" s="141"/>
      <c r="QH99" s="141"/>
      <c r="QI99" s="141"/>
      <c r="QJ99" s="141"/>
      <c r="QK99" s="141"/>
      <c r="QL99" s="141"/>
      <c r="QM99" s="141"/>
      <c r="QN99" s="141"/>
      <c r="QO99" s="141"/>
      <c r="QP99" s="141"/>
      <c r="QQ99" s="141"/>
      <c r="QR99" s="141"/>
      <c r="QS99" s="141"/>
      <c r="QT99" s="141"/>
      <c r="QU99" s="141"/>
      <c r="QV99" s="141"/>
      <c r="QW99" s="141"/>
      <c r="QX99" s="141"/>
      <c r="QY99" s="141"/>
      <c r="QZ99" s="141"/>
      <c r="RA99" s="141"/>
      <c r="RB99" s="141"/>
      <c r="RC99" s="141"/>
      <c r="RD99" s="141"/>
      <c r="RE99" s="141"/>
      <c r="RF99" s="141"/>
      <c r="RG99" s="141"/>
      <c r="RH99" s="141"/>
      <c r="RI99" s="141"/>
      <c r="RJ99" s="141"/>
      <c r="RK99" s="141"/>
      <c r="RL99" s="141"/>
      <c r="RM99" s="141"/>
      <c r="RN99" s="141"/>
      <c r="RO99" s="141"/>
      <c r="RP99" s="141"/>
      <c r="RQ99" s="141"/>
      <c r="RR99" s="141"/>
      <c r="RS99" s="141"/>
      <c r="RT99" s="141"/>
      <c r="RU99" s="141"/>
      <c r="RV99" s="141"/>
      <c r="RW99" s="141"/>
      <c r="RX99" s="141"/>
      <c r="RY99" s="141"/>
      <c r="RZ99" s="141"/>
      <c r="SA99" s="141"/>
      <c r="SB99" s="141"/>
      <c r="SC99" s="141"/>
      <c r="SD99" s="141"/>
      <c r="SE99" s="141"/>
      <c r="SF99" s="141"/>
      <c r="SG99" s="141"/>
      <c r="SH99" s="141"/>
      <c r="SI99" s="141"/>
      <c r="SJ99" s="141"/>
      <c r="SK99" s="141"/>
      <c r="SL99" s="141"/>
      <c r="SM99" s="141"/>
      <c r="SN99" s="141"/>
      <c r="SO99" s="141"/>
      <c r="SP99" s="141"/>
      <c r="SQ99" s="141"/>
      <c r="SR99" s="141"/>
      <c r="SS99" s="141"/>
      <c r="ST99" s="141"/>
      <c r="SU99" s="141"/>
      <c r="SV99" s="141"/>
      <c r="SW99" s="141"/>
      <c r="SX99" s="141"/>
      <c r="SY99" s="141"/>
      <c r="SZ99" s="141"/>
      <c r="TA99" s="141"/>
      <c r="TB99" s="141"/>
      <c r="TC99" s="141"/>
      <c r="TD99" s="141"/>
      <c r="TE99" s="141"/>
      <c r="TF99" s="141"/>
      <c r="TG99" s="141"/>
      <c r="TH99" s="141"/>
      <c r="TI99" s="141"/>
      <c r="TJ99" s="141"/>
      <c r="TK99" s="141"/>
      <c r="TL99" s="141"/>
      <c r="TM99" s="141"/>
      <c r="TN99" s="141"/>
      <c r="TO99" s="141"/>
      <c r="TP99" s="141"/>
      <c r="TQ99" s="141"/>
      <c r="TR99" s="141"/>
      <c r="TS99" s="141"/>
      <c r="TT99" s="141"/>
      <c r="TU99" s="141"/>
      <c r="TV99" s="141"/>
      <c r="TW99" s="141"/>
      <c r="TX99" s="141"/>
      <c r="TY99" s="141"/>
      <c r="TZ99" s="141"/>
      <c r="UA99" s="141"/>
      <c r="UB99" s="141"/>
      <c r="UC99" s="141"/>
      <c r="UD99" s="141"/>
      <c r="UE99" s="141"/>
      <c r="UF99" s="141"/>
      <c r="UG99" s="141"/>
      <c r="UH99" s="141"/>
      <c r="UI99" s="141"/>
      <c r="UJ99" s="141"/>
      <c r="UK99" s="141"/>
      <c r="UL99" s="141"/>
      <c r="UM99" s="141"/>
      <c r="UN99" s="141"/>
      <c r="UO99" s="141"/>
      <c r="UP99" s="141"/>
      <c r="UQ99" s="141"/>
      <c r="UR99" s="141"/>
      <c r="US99" s="141"/>
      <c r="UT99" s="141"/>
      <c r="UU99" s="141"/>
      <c r="UV99" s="141"/>
      <c r="UW99" s="141"/>
      <c r="UX99" s="141"/>
      <c r="UY99" s="141"/>
      <c r="UZ99" s="141"/>
      <c r="VA99" s="141"/>
      <c r="VB99" s="141"/>
      <c r="VC99" s="141"/>
      <c r="VD99" s="141"/>
      <c r="VE99" s="141"/>
      <c r="VF99" s="141"/>
      <c r="VG99" s="141"/>
      <c r="VH99" s="141"/>
      <c r="VI99" s="141"/>
      <c r="VJ99" s="141"/>
      <c r="VK99" s="141"/>
      <c r="VL99" s="141"/>
      <c r="VM99" s="141"/>
      <c r="VN99" s="141"/>
      <c r="VO99" s="141"/>
      <c r="VP99" s="141"/>
      <c r="VQ99" s="141"/>
      <c r="VR99" s="141"/>
      <c r="VS99" s="141"/>
      <c r="VT99" s="141"/>
      <c r="VU99" s="141"/>
      <c r="VV99" s="141"/>
      <c r="VW99" s="141"/>
      <c r="VX99" s="141"/>
      <c r="VY99" s="141"/>
      <c r="VZ99" s="141"/>
      <c r="WA99" s="141"/>
      <c r="WB99" s="141"/>
      <c r="WC99" s="141"/>
      <c r="WD99" s="141"/>
      <c r="WE99" s="141"/>
      <c r="WF99" s="141"/>
      <c r="WG99" s="141"/>
      <c r="WH99" s="141"/>
      <c r="WI99" s="141"/>
      <c r="WJ99" s="141"/>
      <c r="WK99" s="141"/>
      <c r="WL99" s="141"/>
      <c r="WM99" s="141"/>
      <c r="WN99" s="141"/>
      <c r="WO99" s="141"/>
      <c r="WP99" s="141"/>
      <c r="WQ99" s="141"/>
      <c r="WR99" s="141"/>
      <c r="WS99" s="141"/>
      <c r="WT99" s="141"/>
      <c r="WU99" s="141"/>
      <c r="WV99" s="141"/>
      <c r="WW99" s="141"/>
      <c r="WX99" s="141"/>
      <c r="WY99" s="141"/>
      <c r="WZ99" s="141"/>
      <c r="XA99" s="141"/>
      <c r="XB99" s="141"/>
      <c r="XC99" s="141"/>
      <c r="XD99" s="141"/>
      <c r="XE99" s="141"/>
      <c r="XF99" s="141"/>
      <c r="XG99" s="141"/>
      <c r="XH99" s="141"/>
      <c r="XI99" s="141"/>
      <c r="XJ99" s="141"/>
      <c r="XK99" s="141"/>
      <c r="XL99" s="141"/>
      <c r="XM99" s="141"/>
      <c r="XN99" s="141"/>
      <c r="XO99" s="141"/>
      <c r="XP99" s="141"/>
      <c r="XQ99" s="141"/>
      <c r="XR99" s="141"/>
      <c r="XS99" s="141"/>
      <c r="XT99" s="141"/>
      <c r="XU99" s="141"/>
      <c r="XV99" s="141"/>
      <c r="XW99" s="141"/>
      <c r="XX99" s="141"/>
      <c r="XY99" s="141"/>
      <c r="XZ99" s="141"/>
      <c r="YA99" s="141"/>
      <c r="YB99" s="141"/>
      <c r="YC99" s="141"/>
      <c r="YD99" s="141"/>
      <c r="YE99" s="141"/>
      <c r="YF99" s="141"/>
      <c r="YG99" s="141"/>
      <c r="YH99" s="141"/>
      <c r="YI99" s="141"/>
      <c r="YJ99" s="141"/>
      <c r="YK99" s="141"/>
      <c r="YL99" s="141"/>
      <c r="YM99" s="141"/>
      <c r="YN99" s="141"/>
      <c r="YO99" s="141"/>
      <c r="YP99" s="141"/>
      <c r="YQ99" s="141"/>
      <c r="YR99" s="141"/>
      <c r="YS99" s="141"/>
      <c r="YT99" s="141"/>
      <c r="YU99" s="141"/>
      <c r="YV99" s="141"/>
      <c r="YW99" s="141"/>
      <c r="YX99" s="141"/>
      <c r="YY99" s="141"/>
      <c r="YZ99" s="141"/>
      <c r="ZA99" s="141"/>
      <c r="ZB99" s="141"/>
      <c r="ZC99" s="141"/>
      <c r="ZD99" s="141"/>
      <c r="ZE99" s="141"/>
      <c r="ZF99" s="141"/>
      <c r="ZG99" s="141"/>
      <c r="ZH99" s="141"/>
      <c r="ZI99" s="141"/>
      <c r="ZJ99" s="141"/>
      <c r="ZK99" s="141"/>
      <c r="ZL99" s="141"/>
      <c r="ZM99" s="141"/>
      <c r="ZN99" s="141"/>
      <c r="ZO99" s="141"/>
      <c r="ZP99" s="141"/>
      <c r="ZQ99" s="141"/>
      <c r="ZR99" s="141"/>
      <c r="ZS99" s="141"/>
      <c r="ZT99" s="141"/>
      <c r="ZU99" s="141"/>
      <c r="ZV99" s="141"/>
      <c r="ZW99" s="141"/>
      <c r="ZX99" s="141"/>
      <c r="ZY99" s="141"/>
      <c r="ZZ99" s="141"/>
      <c r="AAA99" s="141"/>
      <c r="AAB99" s="141"/>
      <c r="AAC99" s="141"/>
      <c r="AAD99" s="141"/>
      <c r="AAE99" s="141"/>
      <c r="AAF99" s="141"/>
      <c r="AAG99" s="141"/>
      <c r="AAH99" s="141"/>
      <c r="AAI99" s="141"/>
      <c r="AAJ99" s="141"/>
      <c r="AAK99" s="141"/>
      <c r="AAL99" s="141"/>
      <c r="AAM99" s="141"/>
      <c r="AAN99" s="141"/>
      <c r="AAO99" s="141"/>
      <c r="AAP99" s="141"/>
      <c r="AAQ99" s="141"/>
      <c r="AAR99" s="141"/>
      <c r="AAS99" s="141"/>
      <c r="AAT99" s="141"/>
      <c r="AAU99" s="141"/>
      <c r="AAV99" s="141"/>
      <c r="AAW99" s="141"/>
      <c r="AAX99" s="141"/>
      <c r="AAY99" s="141"/>
      <c r="AAZ99" s="141"/>
      <c r="ABA99" s="141"/>
      <c r="ABB99" s="141"/>
      <c r="ABC99" s="141"/>
      <c r="ABD99" s="141"/>
      <c r="ABE99" s="141"/>
      <c r="ABF99" s="141"/>
      <c r="ABG99" s="141"/>
      <c r="ABH99" s="141"/>
      <c r="ABI99" s="141"/>
      <c r="ABJ99" s="141"/>
      <c r="ABK99" s="141"/>
      <c r="ABL99" s="141"/>
      <c r="ABM99" s="141"/>
      <c r="ABN99" s="141"/>
      <c r="ABO99" s="141"/>
      <c r="ABP99" s="141"/>
      <c r="ABQ99" s="141"/>
      <c r="ABR99" s="141"/>
      <c r="ABS99" s="141"/>
      <c r="ABT99" s="141"/>
      <c r="ABU99" s="141"/>
      <c r="ABV99" s="141"/>
      <c r="ABW99" s="141"/>
      <c r="ABX99" s="141"/>
      <c r="ABY99" s="141"/>
      <c r="ABZ99" s="141"/>
      <c r="ACA99" s="141"/>
      <c r="ACB99" s="141"/>
      <c r="ACC99" s="141"/>
      <c r="ACD99" s="141"/>
      <c r="ACE99" s="141"/>
      <c r="ACF99" s="141"/>
      <c r="ACG99" s="141"/>
      <c r="ACH99" s="141"/>
      <c r="ACI99" s="141"/>
      <c r="ACJ99" s="141"/>
      <c r="ACK99" s="141"/>
      <c r="ACL99" s="141"/>
      <c r="ACM99" s="141"/>
      <c r="ACN99" s="141"/>
      <c r="ACO99" s="141"/>
      <c r="ACP99" s="141"/>
      <c r="ACQ99" s="141"/>
      <c r="ACR99" s="141"/>
      <c r="ACS99" s="141"/>
      <c r="ACT99" s="141"/>
      <c r="ACU99" s="141"/>
      <c r="ACV99" s="141"/>
      <c r="ACW99" s="141"/>
      <c r="ACX99" s="141"/>
      <c r="ACY99" s="141"/>
      <c r="ACZ99" s="141"/>
      <c r="ADA99" s="141"/>
      <c r="ADB99" s="141"/>
      <c r="ADC99" s="141"/>
      <c r="ADD99" s="141"/>
      <c r="ADE99" s="141"/>
      <c r="ADF99" s="141"/>
      <c r="ADG99" s="141"/>
      <c r="ADH99" s="141"/>
      <c r="ADI99" s="141"/>
      <c r="ADJ99" s="141"/>
      <c r="ADK99" s="141"/>
      <c r="ADL99" s="141"/>
      <c r="ADM99" s="141"/>
      <c r="ADN99" s="141"/>
      <c r="ADO99" s="141"/>
      <c r="ADP99" s="141"/>
      <c r="ADQ99" s="141"/>
      <c r="ADR99" s="141"/>
      <c r="ADS99" s="141"/>
      <c r="ADT99" s="141"/>
      <c r="ADU99" s="141"/>
      <c r="ADV99" s="141"/>
      <c r="ADW99" s="141"/>
      <c r="ADX99" s="141"/>
      <c r="ADY99" s="141"/>
      <c r="ADZ99" s="141"/>
      <c r="AEA99" s="141"/>
      <c r="AEB99" s="141"/>
      <c r="AEC99" s="141"/>
      <c r="AED99" s="141"/>
      <c r="AEE99" s="141"/>
      <c r="AEF99" s="141"/>
      <c r="AEG99" s="141"/>
      <c r="AEH99" s="141"/>
      <c r="AEI99" s="141"/>
      <c r="AEJ99" s="141"/>
      <c r="AEK99" s="141"/>
      <c r="AEL99" s="141"/>
      <c r="AEM99" s="141"/>
      <c r="AEN99" s="141"/>
      <c r="AEO99" s="141"/>
      <c r="AEP99" s="141"/>
      <c r="AEQ99" s="141"/>
      <c r="AER99" s="141"/>
      <c r="AES99" s="141"/>
      <c r="AET99" s="141"/>
      <c r="AEU99" s="141"/>
      <c r="AEV99" s="141"/>
      <c r="AEW99" s="141"/>
      <c r="AEX99" s="141"/>
      <c r="AEY99" s="141"/>
      <c r="AEZ99" s="141"/>
      <c r="AFA99" s="141"/>
      <c r="AFB99" s="141"/>
      <c r="AFC99" s="141"/>
      <c r="AFD99" s="141"/>
      <c r="AFE99" s="141"/>
      <c r="AFF99" s="141"/>
      <c r="AFG99" s="141"/>
      <c r="AFH99" s="141"/>
      <c r="AFI99" s="141"/>
      <c r="AFJ99" s="141"/>
      <c r="AFK99" s="141"/>
      <c r="AFL99" s="141"/>
      <c r="AFM99" s="141"/>
      <c r="AFN99" s="141"/>
      <c r="AFO99" s="141"/>
      <c r="AFP99" s="141"/>
      <c r="AFQ99" s="141"/>
      <c r="AFR99" s="141"/>
      <c r="AFS99" s="141"/>
      <c r="AFT99" s="141"/>
      <c r="AFU99" s="141"/>
      <c r="AFV99" s="141"/>
      <c r="AFW99" s="141"/>
      <c r="AFX99" s="141"/>
      <c r="AFY99" s="141"/>
      <c r="AFZ99" s="141"/>
      <c r="AGA99" s="141"/>
      <c r="AGB99" s="141"/>
      <c r="AGC99" s="141"/>
      <c r="AGD99" s="141"/>
      <c r="AGE99" s="141"/>
      <c r="AGF99" s="141"/>
      <c r="AGG99" s="141"/>
      <c r="AGH99" s="141"/>
      <c r="AGI99" s="141"/>
      <c r="AGJ99" s="141"/>
      <c r="AGK99" s="141"/>
      <c r="AGL99" s="141"/>
      <c r="AGM99" s="141"/>
      <c r="AGN99" s="141"/>
      <c r="AGO99" s="141"/>
      <c r="AGP99" s="141"/>
      <c r="AGQ99" s="141"/>
      <c r="AGR99" s="141"/>
      <c r="AGS99" s="141"/>
      <c r="AGT99" s="141"/>
      <c r="AGU99" s="141"/>
      <c r="AGV99" s="141"/>
      <c r="AGW99" s="141"/>
      <c r="AGX99" s="141"/>
      <c r="AGY99" s="141"/>
      <c r="AGZ99" s="141"/>
      <c r="AHA99" s="141"/>
      <c r="AHB99" s="141"/>
      <c r="AHC99" s="141"/>
      <c r="AHD99" s="141"/>
      <c r="AHE99" s="141"/>
      <c r="AHF99" s="141"/>
      <c r="AHG99" s="141"/>
      <c r="AHH99" s="141"/>
      <c r="AHI99" s="141"/>
      <c r="AHJ99" s="141"/>
      <c r="AHK99" s="141"/>
      <c r="AHL99" s="141"/>
      <c r="AHM99" s="141"/>
      <c r="AHN99" s="141"/>
      <c r="AHO99" s="141"/>
      <c r="AHP99" s="141"/>
      <c r="AHQ99" s="141"/>
      <c r="AHR99" s="141"/>
      <c r="AHS99" s="141"/>
      <c r="AHT99" s="141"/>
      <c r="AHU99" s="141"/>
      <c r="AHV99" s="141"/>
      <c r="AHW99" s="141"/>
      <c r="AHX99" s="141"/>
      <c r="AHY99" s="141"/>
      <c r="AHZ99" s="141"/>
      <c r="AIA99" s="141"/>
      <c r="AIB99" s="141"/>
      <c r="AIC99" s="141"/>
      <c r="AID99" s="141"/>
      <c r="AIE99" s="141"/>
      <c r="AIF99" s="141"/>
      <c r="AIG99" s="141"/>
      <c r="AIH99" s="141"/>
      <c r="AII99" s="141"/>
      <c r="AIJ99" s="141"/>
      <c r="AIK99" s="141"/>
      <c r="AIL99" s="141"/>
      <c r="AIM99" s="141"/>
      <c r="AIN99" s="141"/>
      <c r="AIO99" s="141"/>
      <c r="AIP99" s="141"/>
      <c r="AIQ99" s="141"/>
      <c r="AIR99" s="141"/>
      <c r="AIS99" s="141"/>
      <c r="AIT99" s="141"/>
      <c r="AIU99" s="141"/>
      <c r="AIV99" s="141"/>
      <c r="AIW99" s="141"/>
      <c r="AIX99" s="141"/>
      <c r="AIY99" s="141"/>
      <c r="AIZ99" s="141"/>
      <c r="AJA99" s="141"/>
      <c r="AJB99" s="141"/>
      <c r="AJC99" s="141"/>
      <c r="AJD99" s="141"/>
      <c r="AJE99" s="141"/>
      <c r="AJF99" s="141"/>
      <c r="AJG99" s="141"/>
      <c r="AJH99" s="141"/>
      <c r="AJI99" s="141"/>
      <c r="AJJ99" s="141"/>
      <c r="AJK99" s="141"/>
      <c r="AJL99" s="141"/>
      <c r="AJM99" s="141"/>
      <c r="AJN99" s="141"/>
      <c r="AJO99" s="141"/>
      <c r="AJP99" s="141"/>
      <c r="AJQ99" s="141"/>
      <c r="AJR99" s="141"/>
      <c r="AJS99" s="141"/>
      <c r="AJT99" s="141"/>
      <c r="AJU99" s="141"/>
      <c r="AJV99" s="141"/>
      <c r="AJW99" s="141"/>
      <c r="AJX99" s="141"/>
      <c r="AJY99" s="141"/>
      <c r="AJZ99" s="141"/>
      <c r="AKA99" s="141"/>
      <c r="AKB99" s="141"/>
      <c r="AKC99" s="141"/>
      <c r="AKD99" s="141"/>
      <c r="AKE99" s="141"/>
      <c r="AKF99" s="141"/>
      <c r="AKG99" s="141"/>
      <c r="AKH99" s="141"/>
      <c r="AKI99" s="141"/>
      <c r="AKJ99" s="141"/>
      <c r="AKK99" s="141"/>
      <c r="AKL99" s="141"/>
      <c r="AKM99" s="141"/>
      <c r="AKN99" s="141"/>
      <c r="AKO99" s="141"/>
      <c r="AKP99" s="141"/>
      <c r="AKQ99" s="141"/>
      <c r="AKR99" s="141"/>
      <c r="AKS99" s="141"/>
      <c r="AKT99" s="141"/>
      <c r="AKU99" s="141"/>
      <c r="AKV99" s="141"/>
      <c r="AKW99" s="141"/>
      <c r="AKX99" s="141"/>
      <c r="AKY99" s="141"/>
      <c r="AKZ99" s="141"/>
      <c r="ALA99" s="141"/>
      <c r="ALB99" s="141"/>
      <c r="ALC99" s="141"/>
      <c r="ALD99" s="141"/>
      <c r="ALE99" s="141"/>
      <c r="ALF99" s="141"/>
      <c r="ALG99" s="141"/>
      <c r="ALH99" s="141"/>
      <c r="ALI99" s="141"/>
      <c r="ALJ99" s="141"/>
      <c r="ALK99" s="141"/>
      <c r="ALL99" s="141"/>
      <c r="ALM99" s="141"/>
      <c r="ALN99" s="141"/>
      <c r="ALO99" s="141"/>
      <c r="ALP99" s="141"/>
      <c r="ALQ99" s="141"/>
      <c r="ALR99" s="141"/>
      <c r="ALS99" s="141"/>
      <c r="ALT99" s="141"/>
      <c r="ALU99" s="141"/>
      <c r="ALV99" s="141"/>
      <c r="ALW99" s="141"/>
      <c r="ALX99" s="141"/>
      <c r="ALY99" s="141"/>
      <c r="ALZ99" s="141"/>
      <c r="AMA99" s="141"/>
      <c r="AMB99" s="141"/>
      <c r="AMC99" s="141"/>
      <c r="AMD99" s="141"/>
      <c r="AME99" s="141"/>
      <c r="AMF99" s="141"/>
      <c r="AMG99" s="141"/>
      <c r="AMH99" s="141"/>
      <c r="AMI99" s="141"/>
    </row>
    <row r="100" spans="1:1023" ht="15.75" customHeight="1">
      <c r="A100" s="209" t="s">
        <v>218</v>
      </c>
      <c r="B100" s="210" t="s">
        <v>217</v>
      </c>
      <c r="C100" s="207" t="s">
        <v>212</v>
      </c>
      <c r="D100" s="206">
        <v>11.36</v>
      </c>
      <c r="E100" s="581"/>
      <c r="F100" s="204">
        <f t="shared" ref="F100:F108" si="4">ROUND(D100*E100,2)</f>
        <v>0</v>
      </c>
      <c r="G100" s="175"/>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c r="BO100" s="141"/>
      <c r="BP100" s="141"/>
      <c r="BQ100" s="141"/>
      <c r="BR100" s="141"/>
      <c r="BS100" s="141"/>
      <c r="BT100" s="141"/>
      <c r="BU100" s="141"/>
      <c r="BV100" s="141"/>
      <c r="BW100" s="141"/>
      <c r="BX100" s="141"/>
      <c r="BY100" s="141"/>
      <c r="BZ100" s="141"/>
      <c r="CA100" s="141"/>
      <c r="CB100" s="141"/>
      <c r="CC100" s="141"/>
      <c r="CD100" s="141"/>
      <c r="CE100" s="141"/>
      <c r="CF100" s="141"/>
      <c r="CG100" s="141"/>
      <c r="CH100" s="141"/>
      <c r="CI100" s="141"/>
      <c r="CJ100" s="141"/>
      <c r="CK100" s="141"/>
      <c r="CL100" s="141"/>
      <c r="CM100" s="141"/>
      <c r="CN100" s="141"/>
      <c r="CO100" s="141"/>
      <c r="CP100" s="141"/>
      <c r="CQ100" s="141"/>
      <c r="CR100" s="141"/>
      <c r="CS100" s="141"/>
      <c r="CT100" s="141"/>
      <c r="CU100" s="141"/>
      <c r="CV100" s="141"/>
      <c r="CW100" s="141"/>
      <c r="CX100" s="141"/>
      <c r="CY100" s="141"/>
      <c r="CZ100" s="141"/>
      <c r="DA100" s="141"/>
      <c r="DB100" s="141"/>
      <c r="DC100" s="141"/>
      <c r="DD100" s="141"/>
      <c r="DE100" s="141"/>
      <c r="DF100" s="141"/>
      <c r="DG100" s="141"/>
      <c r="DH100" s="141"/>
      <c r="DI100" s="141"/>
      <c r="DJ100" s="141"/>
      <c r="DK100" s="141"/>
      <c r="DL100" s="141"/>
      <c r="DM100" s="141"/>
      <c r="DN100" s="141"/>
      <c r="DO100" s="141"/>
      <c r="DP100" s="141"/>
      <c r="DQ100" s="141"/>
      <c r="DR100" s="141"/>
      <c r="DS100" s="141"/>
      <c r="DT100" s="141"/>
      <c r="DU100" s="141"/>
      <c r="DV100" s="141"/>
      <c r="DW100" s="141"/>
      <c r="DX100" s="141"/>
      <c r="DY100" s="141"/>
      <c r="DZ100" s="141"/>
      <c r="EA100" s="141"/>
      <c r="EB100" s="141"/>
      <c r="EC100" s="141"/>
      <c r="ED100" s="141"/>
      <c r="EE100" s="141"/>
      <c r="EF100" s="141"/>
      <c r="EG100" s="141"/>
      <c r="EH100" s="141"/>
      <c r="EI100" s="141"/>
      <c r="EJ100" s="141"/>
      <c r="EK100" s="141"/>
      <c r="EL100" s="141"/>
      <c r="EM100" s="141"/>
      <c r="EN100" s="141"/>
      <c r="EO100" s="141"/>
      <c r="EP100" s="141"/>
      <c r="EQ100" s="141"/>
      <c r="ER100" s="141"/>
      <c r="ES100" s="141"/>
      <c r="ET100" s="141"/>
      <c r="EU100" s="141"/>
      <c r="EV100" s="141"/>
      <c r="EW100" s="141"/>
      <c r="EX100" s="141"/>
      <c r="EY100" s="141"/>
      <c r="EZ100" s="141"/>
      <c r="FA100" s="141"/>
      <c r="FB100" s="141"/>
      <c r="FC100" s="141"/>
      <c r="FD100" s="141"/>
      <c r="FE100" s="141"/>
      <c r="FF100" s="141"/>
      <c r="FG100" s="141"/>
      <c r="FH100" s="141"/>
      <c r="FI100" s="141"/>
      <c r="FJ100" s="141"/>
      <c r="FK100" s="141"/>
      <c r="FL100" s="141"/>
      <c r="FM100" s="141"/>
      <c r="FN100" s="141"/>
      <c r="FO100" s="141"/>
      <c r="FP100" s="141"/>
      <c r="FQ100" s="141"/>
      <c r="FR100" s="141"/>
      <c r="FS100" s="141"/>
      <c r="FT100" s="141"/>
      <c r="FU100" s="141"/>
      <c r="FV100" s="141"/>
      <c r="FW100" s="141"/>
      <c r="FX100" s="141"/>
      <c r="FY100" s="141"/>
      <c r="FZ100" s="141"/>
      <c r="GA100" s="141"/>
      <c r="GB100" s="141"/>
      <c r="GC100" s="141"/>
      <c r="GD100" s="141"/>
      <c r="GE100" s="141"/>
      <c r="GF100" s="141"/>
      <c r="GG100" s="141"/>
      <c r="GH100" s="141"/>
      <c r="GI100" s="141"/>
      <c r="GJ100" s="141"/>
      <c r="GK100" s="141"/>
      <c r="GL100" s="141"/>
      <c r="GM100" s="141"/>
      <c r="GN100" s="141"/>
      <c r="GO100" s="141"/>
      <c r="GP100" s="141"/>
      <c r="GQ100" s="141"/>
      <c r="GR100" s="141"/>
      <c r="GS100" s="141"/>
      <c r="GT100" s="141"/>
      <c r="GU100" s="141"/>
      <c r="GV100" s="141"/>
      <c r="GW100" s="141"/>
      <c r="GX100" s="141"/>
      <c r="GY100" s="141"/>
      <c r="GZ100" s="141"/>
      <c r="HA100" s="141"/>
      <c r="HB100" s="141"/>
      <c r="HC100" s="141"/>
      <c r="HD100" s="141"/>
      <c r="HE100" s="141"/>
      <c r="HF100" s="141"/>
      <c r="HG100" s="141"/>
      <c r="HH100" s="141"/>
      <c r="HI100" s="141"/>
      <c r="HJ100" s="141"/>
      <c r="HK100" s="141"/>
      <c r="HL100" s="141"/>
      <c r="HM100" s="141"/>
      <c r="HN100" s="141"/>
      <c r="HO100" s="141"/>
      <c r="HP100" s="141"/>
      <c r="HQ100" s="141"/>
      <c r="HR100" s="141"/>
      <c r="HS100" s="141"/>
      <c r="HT100" s="141"/>
      <c r="HU100" s="141"/>
      <c r="HV100" s="141"/>
      <c r="HW100" s="141"/>
      <c r="HX100" s="141"/>
      <c r="HY100" s="141"/>
      <c r="HZ100" s="141"/>
      <c r="IA100" s="141"/>
      <c r="IB100" s="141"/>
      <c r="IC100" s="141"/>
      <c r="ID100" s="141"/>
      <c r="IE100" s="141"/>
      <c r="IF100" s="141"/>
      <c r="IG100" s="141"/>
      <c r="IH100" s="141"/>
      <c r="II100" s="141"/>
      <c r="IJ100" s="141"/>
      <c r="IK100" s="141"/>
      <c r="IL100" s="141"/>
      <c r="IM100" s="141"/>
      <c r="IN100" s="141"/>
      <c r="IO100" s="141"/>
      <c r="IP100" s="141"/>
      <c r="IQ100" s="141"/>
      <c r="IR100" s="141"/>
      <c r="IS100" s="141"/>
      <c r="IT100" s="141"/>
      <c r="IU100" s="141"/>
      <c r="IV100" s="141"/>
      <c r="IW100" s="141"/>
      <c r="IX100" s="141"/>
      <c r="IY100" s="141"/>
      <c r="IZ100" s="141"/>
      <c r="JA100" s="141"/>
      <c r="JB100" s="141"/>
      <c r="JC100" s="141"/>
      <c r="JD100" s="141"/>
      <c r="JE100" s="141"/>
      <c r="JF100" s="141"/>
      <c r="JG100" s="141"/>
      <c r="JH100" s="141"/>
      <c r="JI100" s="141"/>
      <c r="JJ100" s="141"/>
      <c r="JK100" s="141"/>
      <c r="JL100" s="141"/>
      <c r="JM100" s="141"/>
      <c r="JN100" s="141"/>
      <c r="JO100" s="141"/>
      <c r="JP100" s="141"/>
      <c r="JQ100" s="141"/>
      <c r="JR100" s="141"/>
      <c r="JS100" s="141"/>
      <c r="JT100" s="141"/>
      <c r="JU100" s="141"/>
      <c r="JV100" s="141"/>
      <c r="JW100" s="141"/>
      <c r="JX100" s="141"/>
      <c r="JY100" s="141"/>
      <c r="JZ100" s="141"/>
      <c r="KA100" s="141"/>
      <c r="KB100" s="141"/>
      <c r="KC100" s="141"/>
      <c r="KD100" s="141"/>
      <c r="KE100" s="141"/>
      <c r="KF100" s="141"/>
      <c r="KG100" s="141"/>
      <c r="KH100" s="141"/>
      <c r="KI100" s="141"/>
      <c r="KJ100" s="141"/>
      <c r="KK100" s="141"/>
      <c r="KL100" s="141"/>
      <c r="KM100" s="141"/>
      <c r="KN100" s="141"/>
      <c r="KO100" s="141"/>
      <c r="KP100" s="141"/>
      <c r="KQ100" s="141"/>
      <c r="KR100" s="141"/>
      <c r="KS100" s="141"/>
      <c r="KT100" s="141"/>
      <c r="KU100" s="141"/>
      <c r="KV100" s="141"/>
      <c r="KW100" s="141"/>
      <c r="KX100" s="141"/>
      <c r="KY100" s="141"/>
      <c r="KZ100" s="141"/>
      <c r="LA100" s="141"/>
      <c r="LB100" s="141"/>
      <c r="LC100" s="141"/>
      <c r="LD100" s="141"/>
      <c r="LE100" s="141"/>
      <c r="LF100" s="141"/>
      <c r="LG100" s="141"/>
      <c r="LH100" s="141"/>
      <c r="LI100" s="141"/>
      <c r="LJ100" s="141"/>
      <c r="LK100" s="141"/>
      <c r="LL100" s="141"/>
      <c r="LM100" s="141"/>
      <c r="LN100" s="141"/>
      <c r="LO100" s="141"/>
      <c r="LP100" s="141"/>
      <c r="LQ100" s="141"/>
      <c r="LR100" s="141"/>
      <c r="LS100" s="141"/>
      <c r="LT100" s="141"/>
      <c r="LU100" s="141"/>
      <c r="LV100" s="141"/>
      <c r="LW100" s="141"/>
      <c r="LX100" s="141"/>
      <c r="LY100" s="141"/>
      <c r="LZ100" s="141"/>
      <c r="MA100" s="141"/>
      <c r="MB100" s="141"/>
      <c r="MC100" s="141"/>
      <c r="MD100" s="141"/>
      <c r="ME100" s="141"/>
      <c r="MF100" s="141"/>
      <c r="MG100" s="141"/>
      <c r="MH100" s="141"/>
      <c r="MI100" s="141"/>
      <c r="MJ100" s="141"/>
      <c r="MK100" s="141"/>
      <c r="ML100" s="141"/>
      <c r="MM100" s="141"/>
      <c r="MN100" s="141"/>
      <c r="MO100" s="141"/>
      <c r="MP100" s="141"/>
      <c r="MQ100" s="141"/>
      <c r="MR100" s="141"/>
      <c r="MS100" s="141"/>
      <c r="MT100" s="141"/>
      <c r="MU100" s="141"/>
      <c r="MV100" s="141"/>
      <c r="MW100" s="141"/>
      <c r="MX100" s="141"/>
      <c r="MY100" s="141"/>
      <c r="MZ100" s="141"/>
      <c r="NA100" s="141"/>
      <c r="NB100" s="141"/>
      <c r="NC100" s="141"/>
      <c r="ND100" s="141"/>
      <c r="NE100" s="141"/>
      <c r="NF100" s="141"/>
      <c r="NG100" s="141"/>
      <c r="NH100" s="141"/>
      <c r="NI100" s="141"/>
      <c r="NJ100" s="141"/>
      <c r="NK100" s="141"/>
      <c r="NL100" s="141"/>
      <c r="NM100" s="141"/>
      <c r="NN100" s="141"/>
      <c r="NO100" s="141"/>
      <c r="NP100" s="141"/>
      <c r="NQ100" s="141"/>
      <c r="NR100" s="141"/>
      <c r="NS100" s="141"/>
      <c r="NT100" s="141"/>
      <c r="NU100" s="141"/>
      <c r="NV100" s="141"/>
      <c r="NW100" s="141"/>
      <c r="NX100" s="141"/>
      <c r="NY100" s="141"/>
      <c r="NZ100" s="141"/>
      <c r="OA100" s="141"/>
      <c r="OB100" s="141"/>
      <c r="OC100" s="141"/>
      <c r="OD100" s="141"/>
      <c r="OE100" s="141"/>
      <c r="OF100" s="141"/>
      <c r="OG100" s="141"/>
      <c r="OH100" s="141"/>
      <c r="OI100" s="141"/>
      <c r="OJ100" s="141"/>
      <c r="OK100" s="141"/>
      <c r="OL100" s="141"/>
      <c r="OM100" s="141"/>
      <c r="ON100" s="141"/>
      <c r="OO100" s="141"/>
      <c r="OP100" s="141"/>
      <c r="OQ100" s="141"/>
      <c r="OR100" s="141"/>
      <c r="OS100" s="141"/>
      <c r="OT100" s="141"/>
      <c r="OU100" s="141"/>
      <c r="OV100" s="141"/>
      <c r="OW100" s="141"/>
      <c r="OX100" s="141"/>
      <c r="OY100" s="141"/>
      <c r="OZ100" s="141"/>
      <c r="PA100" s="141"/>
      <c r="PB100" s="141"/>
      <c r="PC100" s="141"/>
      <c r="PD100" s="141"/>
      <c r="PE100" s="141"/>
      <c r="PF100" s="141"/>
      <c r="PG100" s="141"/>
      <c r="PH100" s="141"/>
      <c r="PI100" s="141"/>
      <c r="PJ100" s="141"/>
      <c r="PK100" s="141"/>
      <c r="PL100" s="141"/>
      <c r="PM100" s="141"/>
      <c r="PN100" s="141"/>
      <c r="PO100" s="141"/>
      <c r="PP100" s="141"/>
      <c r="PQ100" s="141"/>
      <c r="PR100" s="141"/>
      <c r="PS100" s="141"/>
      <c r="PT100" s="141"/>
      <c r="PU100" s="141"/>
      <c r="PV100" s="141"/>
      <c r="PW100" s="141"/>
      <c r="PX100" s="141"/>
      <c r="PY100" s="141"/>
      <c r="PZ100" s="141"/>
      <c r="QA100" s="141"/>
      <c r="QB100" s="141"/>
      <c r="QC100" s="141"/>
      <c r="QD100" s="141"/>
      <c r="QE100" s="141"/>
      <c r="QF100" s="141"/>
      <c r="QG100" s="141"/>
      <c r="QH100" s="141"/>
      <c r="QI100" s="141"/>
      <c r="QJ100" s="141"/>
      <c r="QK100" s="141"/>
      <c r="QL100" s="141"/>
      <c r="QM100" s="141"/>
      <c r="QN100" s="141"/>
      <c r="QO100" s="141"/>
      <c r="QP100" s="141"/>
      <c r="QQ100" s="141"/>
      <c r="QR100" s="141"/>
      <c r="QS100" s="141"/>
      <c r="QT100" s="141"/>
      <c r="QU100" s="141"/>
      <c r="QV100" s="141"/>
      <c r="QW100" s="141"/>
      <c r="QX100" s="141"/>
      <c r="QY100" s="141"/>
      <c r="QZ100" s="141"/>
      <c r="RA100" s="141"/>
      <c r="RB100" s="141"/>
      <c r="RC100" s="141"/>
      <c r="RD100" s="141"/>
      <c r="RE100" s="141"/>
      <c r="RF100" s="141"/>
      <c r="RG100" s="141"/>
      <c r="RH100" s="141"/>
      <c r="RI100" s="141"/>
      <c r="RJ100" s="141"/>
      <c r="RK100" s="141"/>
      <c r="RL100" s="141"/>
      <c r="RM100" s="141"/>
      <c r="RN100" s="141"/>
      <c r="RO100" s="141"/>
      <c r="RP100" s="141"/>
      <c r="RQ100" s="141"/>
      <c r="RR100" s="141"/>
      <c r="RS100" s="141"/>
      <c r="RT100" s="141"/>
      <c r="RU100" s="141"/>
      <c r="RV100" s="141"/>
      <c r="RW100" s="141"/>
      <c r="RX100" s="141"/>
      <c r="RY100" s="141"/>
      <c r="RZ100" s="141"/>
      <c r="SA100" s="141"/>
      <c r="SB100" s="141"/>
      <c r="SC100" s="141"/>
      <c r="SD100" s="141"/>
      <c r="SE100" s="141"/>
      <c r="SF100" s="141"/>
      <c r="SG100" s="141"/>
      <c r="SH100" s="141"/>
      <c r="SI100" s="141"/>
      <c r="SJ100" s="141"/>
      <c r="SK100" s="141"/>
      <c r="SL100" s="141"/>
      <c r="SM100" s="141"/>
      <c r="SN100" s="141"/>
      <c r="SO100" s="141"/>
      <c r="SP100" s="141"/>
      <c r="SQ100" s="141"/>
      <c r="SR100" s="141"/>
      <c r="SS100" s="141"/>
      <c r="ST100" s="141"/>
      <c r="SU100" s="141"/>
      <c r="SV100" s="141"/>
      <c r="SW100" s="141"/>
      <c r="SX100" s="141"/>
      <c r="SY100" s="141"/>
      <c r="SZ100" s="141"/>
      <c r="TA100" s="141"/>
      <c r="TB100" s="141"/>
      <c r="TC100" s="141"/>
      <c r="TD100" s="141"/>
      <c r="TE100" s="141"/>
      <c r="TF100" s="141"/>
      <c r="TG100" s="141"/>
      <c r="TH100" s="141"/>
      <c r="TI100" s="141"/>
      <c r="TJ100" s="141"/>
      <c r="TK100" s="141"/>
      <c r="TL100" s="141"/>
      <c r="TM100" s="141"/>
      <c r="TN100" s="141"/>
      <c r="TO100" s="141"/>
      <c r="TP100" s="141"/>
      <c r="TQ100" s="141"/>
      <c r="TR100" s="141"/>
      <c r="TS100" s="141"/>
      <c r="TT100" s="141"/>
      <c r="TU100" s="141"/>
      <c r="TV100" s="141"/>
      <c r="TW100" s="141"/>
      <c r="TX100" s="141"/>
      <c r="TY100" s="141"/>
      <c r="TZ100" s="141"/>
      <c r="UA100" s="141"/>
      <c r="UB100" s="141"/>
      <c r="UC100" s="141"/>
      <c r="UD100" s="141"/>
      <c r="UE100" s="141"/>
      <c r="UF100" s="141"/>
      <c r="UG100" s="141"/>
      <c r="UH100" s="141"/>
      <c r="UI100" s="141"/>
      <c r="UJ100" s="141"/>
      <c r="UK100" s="141"/>
      <c r="UL100" s="141"/>
      <c r="UM100" s="141"/>
      <c r="UN100" s="141"/>
      <c r="UO100" s="141"/>
      <c r="UP100" s="141"/>
      <c r="UQ100" s="141"/>
      <c r="UR100" s="141"/>
      <c r="US100" s="141"/>
      <c r="UT100" s="141"/>
      <c r="UU100" s="141"/>
      <c r="UV100" s="141"/>
      <c r="UW100" s="141"/>
      <c r="UX100" s="141"/>
      <c r="UY100" s="141"/>
      <c r="UZ100" s="141"/>
      <c r="VA100" s="141"/>
      <c r="VB100" s="141"/>
      <c r="VC100" s="141"/>
      <c r="VD100" s="141"/>
      <c r="VE100" s="141"/>
      <c r="VF100" s="141"/>
      <c r="VG100" s="141"/>
      <c r="VH100" s="141"/>
      <c r="VI100" s="141"/>
      <c r="VJ100" s="141"/>
      <c r="VK100" s="141"/>
      <c r="VL100" s="141"/>
      <c r="VM100" s="141"/>
      <c r="VN100" s="141"/>
      <c r="VO100" s="141"/>
      <c r="VP100" s="141"/>
      <c r="VQ100" s="141"/>
      <c r="VR100" s="141"/>
      <c r="VS100" s="141"/>
      <c r="VT100" s="141"/>
      <c r="VU100" s="141"/>
      <c r="VV100" s="141"/>
      <c r="VW100" s="141"/>
      <c r="VX100" s="141"/>
      <c r="VY100" s="141"/>
      <c r="VZ100" s="141"/>
      <c r="WA100" s="141"/>
      <c r="WB100" s="141"/>
      <c r="WC100" s="141"/>
      <c r="WD100" s="141"/>
      <c r="WE100" s="141"/>
      <c r="WF100" s="141"/>
      <c r="WG100" s="141"/>
      <c r="WH100" s="141"/>
      <c r="WI100" s="141"/>
      <c r="WJ100" s="141"/>
      <c r="WK100" s="141"/>
      <c r="WL100" s="141"/>
      <c r="WM100" s="141"/>
      <c r="WN100" s="141"/>
      <c r="WO100" s="141"/>
      <c r="WP100" s="141"/>
      <c r="WQ100" s="141"/>
      <c r="WR100" s="141"/>
      <c r="WS100" s="141"/>
      <c r="WT100" s="141"/>
      <c r="WU100" s="141"/>
      <c r="WV100" s="141"/>
      <c r="WW100" s="141"/>
      <c r="WX100" s="141"/>
      <c r="WY100" s="141"/>
      <c r="WZ100" s="141"/>
      <c r="XA100" s="141"/>
      <c r="XB100" s="141"/>
      <c r="XC100" s="141"/>
      <c r="XD100" s="141"/>
      <c r="XE100" s="141"/>
      <c r="XF100" s="141"/>
      <c r="XG100" s="141"/>
      <c r="XH100" s="141"/>
      <c r="XI100" s="141"/>
      <c r="XJ100" s="141"/>
      <c r="XK100" s="141"/>
      <c r="XL100" s="141"/>
      <c r="XM100" s="141"/>
      <c r="XN100" s="141"/>
      <c r="XO100" s="141"/>
      <c r="XP100" s="141"/>
      <c r="XQ100" s="141"/>
      <c r="XR100" s="141"/>
      <c r="XS100" s="141"/>
      <c r="XT100" s="141"/>
      <c r="XU100" s="141"/>
      <c r="XV100" s="141"/>
      <c r="XW100" s="141"/>
      <c r="XX100" s="141"/>
      <c r="XY100" s="141"/>
      <c r="XZ100" s="141"/>
      <c r="YA100" s="141"/>
      <c r="YB100" s="141"/>
      <c r="YC100" s="141"/>
      <c r="YD100" s="141"/>
      <c r="YE100" s="141"/>
      <c r="YF100" s="141"/>
      <c r="YG100" s="141"/>
      <c r="YH100" s="141"/>
      <c r="YI100" s="141"/>
      <c r="YJ100" s="141"/>
      <c r="YK100" s="141"/>
      <c r="YL100" s="141"/>
      <c r="YM100" s="141"/>
      <c r="YN100" s="141"/>
      <c r="YO100" s="141"/>
      <c r="YP100" s="141"/>
      <c r="YQ100" s="141"/>
      <c r="YR100" s="141"/>
      <c r="YS100" s="141"/>
      <c r="YT100" s="141"/>
      <c r="YU100" s="141"/>
      <c r="YV100" s="141"/>
      <c r="YW100" s="141"/>
      <c r="YX100" s="141"/>
      <c r="YY100" s="141"/>
      <c r="YZ100" s="141"/>
      <c r="ZA100" s="141"/>
      <c r="ZB100" s="141"/>
      <c r="ZC100" s="141"/>
      <c r="ZD100" s="141"/>
      <c r="ZE100" s="141"/>
      <c r="ZF100" s="141"/>
      <c r="ZG100" s="141"/>
      <c r="ZH100" s="141"/>
      <c r="ZI100" s="141"/>
      <c r="ZJ100" s="141"/>
      <c r="ZK100" s="141"/>
      <c r="ZL100" s="141"/>
      <c r="ZM100" s="141"/>
      <c r="ZN100" s="141"/>
      <c r="ZO100" s="141"/>
      <c r="ZP100" s="141"/>
      <c r="ZQ100" s="141"/>
      <c r="ZR100" s="141"/>
      <c r="ZS100" s="141"/>
      <c r="ZT100" s="141"/>
      <c r="ZU100" s="141"/>
      <c r="ZV100" s="141"/>
      <c r="ZW100" s="141"/>
      <c r="ZX100" s="141"/>
      <c r="ZY100" s="141"/>
      <c r="ZZ100" s="141"/>
      <c r="AAA100" s="141"/>
      <c r="AAB100" s="141"/>
      <c r="AAC100" s="141"/>
      <c r="AAD100" s="141"/>
      <c r="AAE100" s="141"/>
      <c r="AAF100" s="141"/>
      <c r="AAG100" s="141"/>
      <c r="AAH100" s="141"/>
      <c r="AAI100" s="141"/>
      <c r="AAJ100" s="141"/>
      <c r="AAK100" s="141"/>
      <c r="AAL100" s="141"/>
      <c r="AAM100" s="141"/>
      <c r="AAN100" s="141"/>
      <c r="AAO100" s="141"/>
      <c r="AAP100" s="141"/>
      <c r="AAQ100" s="141"/>
      <c r="AAR100" s="141"/>
      <c r="AAS100" s="141"/>
      <c r="AAT100" s="141"/>
      <c r="AAU100" s="141"/>
      <c r="AAV100" s="141"/>
      <c r="AAW100" s="141"/>
      <c r="AAX100" s="141"/>
      <c r="AAY100" s="141"/>
      <c r="AAZ100" s="141"/>
      <c r="ABA100" s="141"/>
      <c r="ABB100" s="141"/>
      <c r="ABC100" s="141"/>
      <c r="ABD100" s="141"/>
      <c r="ABE100" s="141"/>
      <c r="ABF100" s="141"/>
      <c r="ABG100" s="141"/>
      <c r="ABH100" s="141"/>
      <c r="ABI100" s="141"/>
      <c r="ABJ100" s="141"/>
      <c r="ABK100" s="141"/>
      <c r="ABL100" s="141"/>
      <c r="ABM100" s="141"/>
      <c r="ABN100" s="141"/>
      <c r="ABO100" s="141"/>
      <c r="ABP100" s="141"/>
      <c r="ABQ100" s="141"/>
      <c r="ABR100" s="141"/>
      <c r="ABS100" s="141"/>
      <c r="ABT100" s="141"/>
      <c r="ABU100" s="141"/>
      <c r="ABV100" s="141"/>
      <c r="ABW100" s="141"/>
      <c r="ABX100" s="141"/>
      <c r="ABY100" s="141"/>
      <c r="ABZ100" s="141"/>
      <c r="ACA100" s="141"/>
      <c r="ACB100" s="141"/>
      <c r="ACC100" s="141"/>
      <c r="ACD100" s="141"/>
      <c r="ACE100" s="141"/>
      <c r="ACF100" s="141"/>
      <c r="ACG100" s="141"/>
      <c r="ACH100" s="141"/>
      <c r="ACI100" s="141"/>
      <c r="ACJ100" s="141"/>
      <c r="ACK100" s="141"/>
      <c r="ACL100" s="141"/>
      <c r="ACM100" s="141"/>
      <c r="ACN100" s="141"/>
      <c r="ACO100" s="141"/>
      <c r="ACP100" s="141"/>
      <c r="ACQ100" s="141"/>
      <c r="ACR100" s="141"/>
      <c r="ACS100" s="141"/>
      <c r="ACT100" s="141"/>
      <c r="ACU100" s="141"/>
      <c r="ACV100" s="141"/>
      <c r="ACW100" s="141"/>
      <c r="ACX100" s="141"/>
      <c r="ACY100" s="141"/>
      <c r="ACZ100" s="141"/>
      <c r="ADA100" s="141"/>
      <c r="ADB100" s="141"/>
      <c r="ADC100" s="141"/>
      <c r="ADD100" s="141"/>
      <c r="ADE100" s="141"/>
      <c r="ADF100" s="141"/>
      <c r="ADG100" s="141"/>
      <c r="ADH100" s="141"/>
      <c r="ADI100" s="141"/>
      <c r="ADJ100" s="141"/>
      <c r="ADK100" s="141"/>
      <c r="ADL100" s="141"/>
      <c r="ADM100" s="141"/>
      <c r="ADN100" s="141"/>
      <c r="ADO100" s="141"/>
      <c r="ADP100" s="141"/>
      <c r="ADQ100" s="141"/>
      <c r="ADR100" s="141"/>
      <c r="ADS100" s="141"/>
      <c r="ADT100" s="141"/>
      <c r="ADU100" s="141"/>
      <c r="ADV100" s="141"/>
      <c r="ADW100" s="141"/>
      <c r="ADX100" s="141"/>
      <c r="ADY100" s="141"/>
      <c r="ADZ100" s="141"/>
      <c r="AEA100" s="141"/>
      <c r="AEB100" s="141"/>
      <c r="AEC100" s="141"/>
      <c r="AED100" s="141"/>
      <c r="AEE100" s="141"/>
      <c r="AEF100" s="141"/>
      <c r="AEG100" s="141"/>
      <c r="AEH100" s="141"/>
      <c r="AEI100" s="141"/>
      <c r="AEJ100" s="141"/>
      <c r="AEK100" s="141"/>
      <c r="AEL100" s="141"/>
      <c r="AEM100" s="141"/>
      <c r="AEN100" s="141"/>
      <c r="AEO100" s="141"/>
      <c r="AEP100" s="141"/>
      <c r="AEQ100" s="141"/>
      <c r="AER100" s="141"/>
      <c r="AES100" s="141"/>
      <c r="AET100" s="141"/>
      <c r="AEU100" s="141"/>
      <c r="AEV100" s="141"/>
      <c r="AEW100" s="141"/>
      <c r="AEX100" s="141"/>
      <c r="AEY100" s="141"/>
      <c r="AEZ100" s="141"/>
      <c r="AFA100" s="141"/>
      <c r="AFB100" s="141"/>
      <c r="AFC100" s="141"/>
      <c r="AFD100" s="141"/>
      <c r="AFE100" s="141"/>
      <c r="AFF100" s="141"/>
      <c r="AFG100" s="141"/>
      <c r="AFH100" s="141"/>
      <c r="AFI100" s="141"/>
      <c r="AFJ100" s="141"/>
      <c r="AFK100" s="141"/>
      <c r="AFL100" s="141"/>
      <c r="AFM100" s="141"/>
      <c r="AFN100" s="141"/>
      <c r="AFO100" s="141"/>
      <c r="AFP100" s="141"/>
      <c r="AFQ100" s="141"/>
      <c r="AFR100" s="141"/>
      <c r="AFS100" s="141"/>
      <c r="AFT100" s="141"/>
      <c r="AFU100" s="141"/>
      <c r="AFV100" s="141"/>
      <c r="AFW100" s="141"/>
      <c r="AFX100" s="141"/>
      <c r="AFY100" s="141"/>
      <c r="AFZ100" s="141"/>
      <c r="AGA100" s="141"/>
      <c r="AGB100" s="141"/>
      <c r="AGC100" s="141"/>
      <c r="AGD100" s="141"/>
      <c r="AGE100" s="141"/>
      <c r="AGF100" s="141"/>
      <c r="AGG100" s="141"/>
      <c r="AGH100" s="141"/>
      <c r="AGI100" s="141"/>
      <c r="AGJ100" s="141"/>
      <c r="AGK100" s="141"/>
      <c r="AGL100" s="141"/>
      <c r="AGM100" s="141"/>
      <c r="AGN100" s="141"/>
      <c r="AGO100" s="141"/>
      <c r="AGP100" s="141"/>
      <c r="AGQ100" s="141"/>
      <c r="AGR100" s="141"/>
      <c r="AGS100" s="141"/>
      <c r="AGT100" s="141"/>
      <c r="AGU100" s="141"/>
      <c r="AGV100" s="141"/>
      <c r="AGW100" s="141"/>
      <c r="AGX100" s="141"/>
      <c r="AGY100" s="141"/>
      <c r="AGZ100" s="141"/>
      <c r="AHA100" s="141"/>
      <c r="AHB100" s="141"/>
      <c r="AHC100" s="141"/>
      <c r="AHD100" s="141"/>
      <c r="AHE100" s="141"/>
      <c r="AHF100" s="141"/>
      <c r="AHG100" s="141"/>
      <c r="AHH100" s="141"/>
      <c r="AHI100" s="141"/>
      <c r="AHJ100" s="141"/>
      <c r="AHK100" s="141"/>
      <c r="AHL100" s="141"/>
      <c r="AHM100" s="141"/>
      <c r="AHN100" s="141"/>
      <c r="AHO100" s="141"/>
      <c r="AHP100" s="141"/>
      <c r="AHQ100" s="141"/>
      <c r="AHR100" s="141"/>
      <c r="AHS100" s="141"/>
      <c r="AHT100" s="141"/>
      <c r="AHU100" s="141"/>
      <c r="AHV100" s="141"/>
      <c r="AHW100" s="141"/>
      <c r="AHX100" s="141"/>
      <c r="AHY100" s="141"/>
      <c r="AHZ100" s="141"/>
      <c r="AIA100" s="141"/>
      <c r="AIB100" s="141"/>
      <c r="AIC100" s="141"/>
      <c r="AID100" s="141"/>
      <c r="AIE100" s="141"/>
      <c r="AIF100" s="141"/>
      <c r="AIG100" s="141"/>
      <c r="AIH100" s="141"/>
      <c r="AII100" s="141"/>
      <c r="AIJ100" s="141"/>
      <c r="AIK100" s="141"/>
      <c r="AIL100" s="141"/>
      <c r="AIM100" s="141"/>
      <c r="AIN100" s="141"/>
      <c r="AIO100" s="141"/>
      <c r="AIP100" s="141"/>
      <c r="AIQ100" s="141"/>
      <c r="AIR100" s="141"/>
      <c r="AIS100" s="141"/>
      <c r="AIT100" s="141"/>
      <c r="AIU100" s="141"/>
      <c r="AIV100" s="141"/>
      <c r="AIW100" s="141"/>
      <c r="AIX100" s="141"/>
      <c r="AIY100" s="141"/>
      <c r="AIZ100" s="141"/>
      <c r="AJA100" s="141"/>
      <c r="AJB100" s="141"/>
      <c r="AJC100" s="141"/>
      <c r="AJD100" s="141"/>
      <c r="AJE100" s="141"/>
      <c r="AJF100" s="141"/>
      <c r="AJG100" s="141"/>
      <c r="AJH100" s="141"/>
      <c r="AJI100" s="141"/>
      <c r="AJJ100" s="141"/>
      <c r="AJK100" s="141"/>
      <c r="AJL100" s="141"/>
      <c r="AJM100" s="141"/>
      <c r="AJN100" s="141"/>
      <c r="AJO100" s="141"/>
      <c r="AJP100" s="141"/>
      <c r="AJQ100" s="141"/>
      <c r="AJR100" s="141"/>
      <c r="AJS100" s="141"/>
      <c r="AJT100" s="141"/>
      <c r="AJU100" s="141"/>
      <c r="AJV100" s="141"/>
      <c r="AJW100" s="141"/>
      <c r="AJX100" s="141"/>
      <c r="AJY100" s="141"/>
      <c r="AJZ100" s="141"/>
      <c r="AKA100" s="141"/>
      <c r="AKB100" s="141"/>
      <c r="AKC100" s="141"/>
      <c r="AKD100" s="141"/>
      <c r="AKE100" s="141"/>
      <c r="AKF100" s="141"/>
      <c r="AKG100" s="141"/>
      <c r="AKH100" s="141"/>
      <c r="AKI100" s="141"/>
      <c r="AKJ100" s="141"/>
      <c r="AKK100" s="141"/>
      <c r="AKL100" s="141"/>
      <c r="AKM100" s="141"/>
      <c r="AKN100" s="141"/>
      <c r="AKO100" s="141"/>
      <c r="AKP100" s="141"/>
      <c r="AKQ100" s="141"/>
      <c r="AKR100" s="141"/>
      <c r="AKS100" s="141"/>
      <c r="AKT100" s="141"/>
      <c r="AKU100" s="141"/>
      <c r="AKV100" s="141"/>
      <c r="AKW100" s="141"/>
      <c r="AKX100" s="141"/>
      <c r="AKY100" s="141"/>
      <c r="AKZ100" s="141"/>
      <c r="ALA100" s="141"/>
      <c r="ALB100" s="141"/>
      <c r="ALC100" s="141"/>
      <c r="ALD100" s="141"/>
      <c r="ALE100" s="141"/>
      <c r="ALF100" s="141"/>
      <c r="ALG100" s="141"/>
      <c r="ALH100" s="141"/>
      <c r="ALI100" s="141"/>
      <c r="ALJ100" s="141"/>
      <c r="ALK100" s="141"/>
      <c r="ALL100" s="141"/>
      <c r="ALM100" s="141"/>
      <c r="ALN100" s="141"/>
      <c r="ALO100" s="141"/>
      <c r="ALP100" s="141"/>
      <c r="ALQ100" s="141"/>
      <c r="ALR100" s="141"/>
      <c r="ALS100" s="141"/>
      <c r="ALT100" s="141"/>
      <c r="ALU100" s="141"/>
      <c r="ALV100" s="141"/>
      <c r="ALW100" s="141"/>
      <c r="ALX100" s="141"/>
      <c r="ALY100" s="141"/>
      <c r="ALZ100" s="141"/>
      <c r="AMA100" s="141"/>
      <c r="AMB100" s="141"/>
      <c r="AMC100" s="141"/>
      <c r="AMD100" s="141"/>
      <c r="AME100" s="141"/>
      <c r="AMF100" s="141"/>
      <c r="AMG100" s="141"/>
      <c r="AMH100" s="141"/>
      <c r="AMI100" s="141"/>
    </row>
    <row r="101" spans="1:1023" ht="15.75" customHeight="1">
      <c r="A101" s="209" t="s">
        <v>216</v>
      </c>
      <c r="B101" s="210" t="s">
        <v>215</v>
      </c>
      <c r="C101" s="207" t="s">
        <v>199</v>
      </c>
      <c r="D101" s="206">
        <v>28.419999999999998</v>
      </c>
      <c r="E101" s="581"/>
      <c r="F101" s="204">
        <f t="shared" si="4"/>
        <v>0</v>
      </c>
      <c r="G101" s="175"/>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c r="BO101" s="141"/>
      <c r="BP101" s="141"/>
      <c r="BQ101" s="141"/>
      <c r="BR101" s="141"/>
      <c r="BS101" s="141"/>
      <c r="BT101" s="141"/>
      <c r="BU101" s="141"/>
      <c r="BV101" s="141"/>
      <c r="BW101" s="141"/>
      <c r="BX101" s="141"/>
      <c r="BY101" s="141"/>
      <c r="BZ101" s="141"/>
      <c r="CA101" s="141"/>
      <c r="CB101" s="141"/>
      <c r="CC101" s="141"/>
      <c r="CD101" s="141"/>
      <c r="CE101" s="141"/>
      <c r="CF101" s="141"/>
      <c r="CG101" s="141"/>
      <c r="CH101" s="141"/>
      <c r="CI101" s="141"/>
      <c r="CJ101" s="141"/>
      <c r="CK101" s="141"/>
      <c r="CL101" s="141"/>
      <c r="CM101" s="141"/>
      <c r="CN101" s="141"/>
      <c r="CO101" s="141"/>
      <c r="CP101" s="141"/>
      <c r="CQ101" s="141"/>
      <c r="CR101" s="141"/>
      <c r="CS101" s="141"/>
      <c r="CT101" s="141"/>
      <c r="CU101" s="141"/>
      <c r="CV101" s="141"/>
      <c r="CW101" s="141"/>
      <c r="CX101" s="141"/>
      <c r="CY101" s="141"/>
      <c r="CZ101" s="141"/>
      <c r="DA101" s="141"/>
      <c r="DB101" s="141"/>
      <c r="DC101" s="141"/>
      <c r="DD101" s="141"/>
      <c r="DE101" s="141"/>
      <c r="DF101" s="141"/>
      <c r="DG101" s="141"/>
      <c r="DH101" s="141"/>
      <c r="DI101" s="141"/>
      <c r="DJ101" s="141"/>
      <c r="DK101" s="141"/>
      <c r="DL101" s="141"/>
      <c r="DM101" s="141"/>
      <c r="DN101" s="141"/>
      <c r="DO101" s="141"/>
      <c r="DP101" s="141"/>
      <c r="DQ101" s="141"/>
      <c r="DR101" s="141"/>
      <c r="DS101" s="141"/>
      <c r="DT101" s="141"/>
      <c r="DU101" s="141"/>
      <c r="DV101" s="141"/>
      <c r="DW101" s="141"/>
      <c r="DX101" s="141"/>
      <c r="DY101" s="141"/>
      <c r="DZ101" s="141"/>
      <c r="EA101" s="141"/>
      <c r="EB101" s="141"/>
      <c r="EC101" s="141"/>
      <c r="ED101" s="141"/>
      <c r="EE101" s="141"/>
      <c r="EF101" s="141"/>
      <c r="EG101" s="141"/>
      <c r="EH101" s="141"/>
      <c r="EI101" s="141"/>
      <c r="EJ101" s="141"/>
      <c r="EK101" s="141"/>
      <c r="EL101" s="141"/>
      <c r="EM101" s="141"/>
      <c r="EN101" s="141"/>
      <c r="EO101" s="141"/>
      <c r="EP101" s="141"/>
      <c r="EQ101" s="141"/>
      <c r="ER101" s="141"/>
      <c r="ES101" s="141"/>
      <c r="ET101" s="141"/>
      <c r="EU101" s="141"/>
      <c r="EV101" s="141"/>
      <c r="EW101" s="141"/>
      <c r="EX101" s="141"/>
      <c r="EY101" s="141"/>
      <c r="EZ101" s="141"/>
      <c r="FA101" s="141"/>
      <c r="FB101" s="141"/>
      <c r="FC101" s="141"/>
      <c r="FD101" s="141"/>
      <c r="FE101" s="141"/>
      <c r="FF101" s="141"/>
      <c r="FG101" s="141"/>
      <c r="FH101" s="141"/>
      <c r="FI101" s="141"/>
      <c r="FJ101" s="141"/>
      <c r="FK101" s="141"/>
      <c r="FL101" s="141"/>
      <c r="FM101" s="141"/>
      <c r="FN101" s="141"/>
      <c r="FO101" s="141"/>
      <c r="FP101" s="141"/>
      <c r="FQ101" s="141"/>
      <c r="FR101" s="141"/>
      <c r="FS101" s="141"/>
      <c r="FT101" s="141"/>
      <c r="FU101" s="141"/>
      <c r="FV101" s="141"/>
      <c r="FW101" s="141"/>
      <c r="FX101" s="141"/>
      <c r="FY101" s="141"/>
      <c r="FZ101" s="141"/>
      <c r="GA101" s="141"/>
      <c r="GB101" s="141"/>
      <c r="GC101" s="141"/>
      <c r="GD101" s="141"/>
      <c r="GE101" s="141"/>
      <c r="GF101" s="141"/>
      <c r="GG101" s="141"/>
      <c r="GH101" s="141"/>
      <c r="GI101" s="141"/>
      <c r="GJ101" s="141"/>
      <c r="GK101" s="141"/>
      <c r="GL101" s="141"/>
      <c r="GM101" s="141"/>
      <c r="GN101" s="141"/>
      <c r="GO101" s="141"/>
      <c r="GP101" s="141"/>
      <c r="GQ101" s="141"/>
      <c r="GR101" s="141"/>
      <c r="GS101" s="141"/>
      <c r="GT101" s="141"/>
      <c r="GU101" s="141"/>
      <c r="GV101" s="141"/>
      <c r="GW101" s="141"/>
      <c r="GX101" s="141"/>
      <c r="GY101" s="141"/>
      <c r="GZ101" s="141"/>
      <c r="HA101" s="141"/>
      <c r="HB101" s="141"/>
      <c r="HC101" s="141"/>
      <c r="HD101" s="141"/>
      <c r="HE101" s="141"/>
      <c r="HF101" s="141"/>
      <c r="HG101" s="141"/>
      <c r="HH101" s="141"/>
      <c r="HI101" s="141"/>
      <c r="HJ101" s="141"/>
      <c r="HK101" s="141"/>
      <c r="HL101" s="141"/>
      <c r="HM101" s="141"/>
      <c r="HN101" s="141"/>
      <c r="HO101" s="141"/>
      <c r="HP101" s="141"/>
      <c r="HQ101" s="141"/>
      <c r="HR101" s="141"/>
      <c r="HS101" s="141"/>
      <c r="HT101" s="141"/>
      <c r="HU101" s="141"/>
      <c r="HV101" s="141"/>
      <c r="HW101" s="141"/>
      <c r="HX101" s="141"/>
      <c r="HY101" s="141"/>
      <c r="HZ101" s="141"/>
      <c r="IA101" s="141"/>
      <c r="IB101" s="141"/>
      <c r="IC101" s="141"/>
      <c r="ID101" s="141"/>
      <c r="IE101" s="141"/>
      <c r="IF101" s="141"/>
      <c r="IG101" s="141"/>
      <c r="IH101" s="141"/>
      <c r="II101" s="141"/>
      <c r="IJ101" s="141"/>
      <c r="IK101" s="141"/>
      <c r="IL101" s="141"/>
      <c r="IM101" s="141"/>
      <c r="IN101" s="141"/>
      <c r="IO101" s="141"/>
      <c r="IP101" s="141"/>
      <c r="IQ101" s="141"/>
      <c r="IR101" s="141"/>
      <c r="IS101" s="141"/>
      <c r="IT101" s="141"/>
      <c r="IU101" s="141"/>
      <c r="IV101" s="141"/>
      <c r="IW101" s="141"/>
      <c r="IX101" s="141"/>
      <c r="IY101" s="141"/>
      <c r="IZ101" s="141"/>
      <c r="JA101" s="141"/>
      <c r="JB101" s="141"/>
      <c r="JC101" s="141"/>
      <c r="JD101" s="141"/>
      <c r="JE101" s="141"/>
      <c r="JF101" s="141"/>
      <c r="JG101" s="141"/>
      <c r="JH101" s="141"/>
      <c r="JI101" s="141"/>
      <c r="JJ101" s="141"/>
      <c r="JK101" s="141"/>
      <c r="JL101" s="141"/>
      <c r="JM101" s="141"/>
      <c r="JN101" s="141"/>
      <c r="JO101" s="141"/>
      <c r="JP101" s="141"/>
      <c r="JQ101" s="141"/>
      <c r="JR101" s="141"/>
      <c r="JS101" s="141"/>
      <c r="JT101" s="141"/>
      <c r="JU101" s="141"/>
      <c r="JV101" s="141"/>
      <c r="JW101" s="141"/>
      <c r="JX101" s="141"/>
      <c r="JY101" s="141"/>
      <c r="JZ101" s="141"/>
      <c r="KA101" s="141"/>
      <c r="KB101" s="141"/>
      <c r="KC101" s="141"/>
      <c r="KD101" s="141"/>
      <c r="KE101" s="141"/>
      <c r="KF101" s="141"/>
      <c r="KG101" s="141"/>
      <c r="KH101" s="141"/>
      <c r="KI101" s="141"/>
      <c r="KJ101" s="141"/>
      <c r="KK101" s="141"/>
      <c r="KL101" s="141"/>
      <c r="KM101" s="141"/>
      <c r="KN101" s="141"/>
      <c r="KO101" s="141"/>
      <c r="KP101" s="141"/>
      <c r="KQ101" s="141"/>
      <c r="KR101" s="141"/>
      <c r="KS101" s="141"/>
      <c r="KT101" s="141"/>
      <c r="KU101" s="141"/>
      <c r="KV101" s="141"/>
      <c r="KW101" s="141"/>
      <c r="KX101" s="141"/>
      <c r="KY101" s="141"/>
      <c r="KZ101" s="141"/>
      <c r="LA101" s="141"/>
      <c r="LB101" s="141"/>
      <c r="LC101" s="141"/>
      <c r="LD101" s="141"/>
      <c r="LE101" s="141"/>
      <c r="LF101" s="141"/>
      <c r="LG101" s="141"/>
      <c r="LH101" s="141"/>
      <c r="LI101" s="141"/>
      <c r="LJ101" s="141"/>
      <c r="LK101" s="141"/>
      <c r="LL101" s="141"/>
      <c r="LM101" s="141"/>
      <c r="LN101" s="141"/>
      <c r="LO101" s="141"/>
      <c r="LP101" s="141"/>
      <c r="LQ101" s="141"/>
      <c r="LR101" s="141"/>
      <c r="LS101" s="141"/>
      <c r="LT101" s="141"/>
      <c r="LU101" s="141"/>
      <c r="LV101" s="141"/>
      <c r="LW101" s="141"/>
      <c r="LX101" s="141"/>
      <c r="LY101" s="141"/>
      <c r="LZ101" s="141"/>
      <c r="MA101" s="141"/>
      <c r="MB101" s="141"/>
      <c r="MC101" s="141"/>
      <c r="MD101" s="141"/>
      <c r="ME101" s="141"/>
      <c r="MF101" s="141"/>
      <c r="MG101" s="141"/>
      <c r="MH101" s="141"/>
      <c r="MI101" s="141"/>
      <c r="MJ101" s="141"/>
      <c r="MK101" s="141"/>
      <c r="ML101" s="141"/>
      <c r="MM101" s="141"/>
      <c r="MN101" s="141"/>
      <c r="MO101" s="141"/>
      <c r="MP101" s="141"/>
      <c r="MQ101" s="141"/>
      <c r="MR101" s="141"/>
      <c r="MS101" s="141"/>
      <c r="MT101" s="141"/>
      <c r="MU101" s="141"/>
      <c r="MV101" s="141"/>
      <c r="MW101" s="141"/>
      <c r="MX101" s="141"/>
      <c r="MY101" s="141"/>
      <c r="MZ101" s="141"/>
      <c r="NA101" s="141"/>
      <c r="NB101" s="141"/>
      <c r="NC101" s="141"/>
      <c r="ND101" s="141"/>
      <c r="NE101" s="141"/>
      <c r="NF101" s="141"/>
      <c r="NG101" s="141"/>
      <c r="NH101" s="141"/>
      <c r="NI101" s="141"/>
      <c r="NJ101" s="141"/>
      <c r="NK101" s="141"/>
      <c r="NL101" s="141"/>
      <c r="NM101" s="141"/>
      <c r="NN101" s="141"/>
      <c r="NO101" s="141"/>
      <c r="NP101" s="141"/>
      <c r="NQ101" s="141"/>
      <c r="NR101" s="141"/>
      <c r="NS101" s="141"/>
      <c r="NT101" s="141"/>
      <c r="NU101" s="141"/>
      <c r="NV101" s="141"/>
      <c r="NW101" s="141"/>
      <c r="NX101" s="141"/>
      <c r="NY101" s="141"/>
      <c r="NZ101" s="141"/>
      <c r="OA101" s="141"/>
      <c r="OB101" s="141"/>
      <c r="OC101" s="141"/>
      <c r="OD101" s="141"/>
      <c r="OE101" s="141"/>
      <c r="OF101" s="141"/>
      <c r="OG101" s="141"/>
      <c r="OH101" s="141"/>
      <c r="OI101" s="141"/>
      <c r="OJ101" s="141"/>
      <c r="OK101" s="141"/>
      <c r="OL101" s="141"/>
      <c r="OM101" s="141"/>
      <c r="ON101" s="141"/>
      <c r="OO101" s="141"/>
      <c r="OP101" s="141"/>
      <c r="OQ101" s="141"/>
      <c r="OR101" s="141"/>
      <c r="OS101" s="141"/>
      <c r="OT101" s="141"/>
      <c r="OU101" s="141"/>
      <c r="OV101" s="141"/>
      <c r="OW101" s="141"/>
      <c r="OX101" s="141"/>
      <c r="OY101" s="141"/>
      <c r="OZ101" s="141"/>
      <c r="PA101" s="141"/>
      <c r="PB101" s="141"/>
      <c r="PC101" s="141"/>
      <c r="PD101" s="141"/>
      <c r="PE101" s="141"/>
      <c r="PF101" s="141"/>
      <c r="PG101" s="141"/>
      <c r="PH101" s="141"/>
      <c r="PI101" s="141"/>
      <c r="PJ101" s="141"/>
      <c r="PK101" s="141"/>
      <c r="PL101" s="141"/>
      <c r="PM101" s="141"/>
      <c r="PN101" s="141"/>
      <c r="PO101" s="141"/>
      <c r="PP101" s="141"/>
      <c r="PQ101" s="141"/>
      <c r="PR101" s="141"/>
      <c r="PS101" s="141"/>
      <c r="PT101" s="141"/>
      <c r="PU101" s="141"/>
      <c r="PV101" s="141"/>
      <c r="PW101" s="141"/>
      <c r="PX101" s="141"/>
      <c r="PY101" s="141"/>
      <c r="PZ101" s="141"/>
      <c r="QA101" s="141"/>
      <c r="QB101" s="141"/>
      <c r="QC101" s="141"/>
      <c r="QD101" s="141"/>
      <c r="QE101" s="141"/>
      <c r="QF101" s="141"/>
      <c r="QG101" s="141"/>
      <c r="QH101" s="141"/>
      <c r="QI101" s="141"/>
      <c r="QJ101" s="141"/>
      <c r="QK101" s="141"/>
      <c r="QL101" s="141"/>
      <c r="QM101" s="141"/>
      <c r="QN101" s="141"/>
      <c r="QO101" s="141"/>
      <c r="QP101" s="141"/>
      <c r="QQ101" s="141"/>
      <c r="QR101" s="141"/>
      <c r="QS101" s="141"/>
      <c r="QT101" s="141"/>
      <c r="QU101" s="141"/>
      <c r="QV101" s="141"/>
      <c r="QW101" s="141"/>
      <c r="QX101" s="141"/>
      <c r="QY101" s="141"/>
      <c r="QZ101" s="141"/>
      <c r="RA101" s="141"/>
      <c r="RB101" s="141"/>
      <c r="RC101" s="141"/>
      <c r="RD101" s="141"/>
      <c r="RE101" s="141"/>
      <c r="RF101" s="141"/>
      <c r="RG101" s="141"/>
      <c r="RH101" s="141"/>
      <c r="RI101" s="141"/>
      <c r="RJ101" s="141"/>
      <c r="RK101" s="141"/>
      <c r="RL101" s="141"/>
      <c r="RM101" s="141"/>
      <c r="RN101" s="141"/>
      <c r="RO101" s="141"/>
      <c r="RP101" s="141"/>
      <c r="RQ101" s="141"/>
      <c r="RR101" s="141"/>
      <c r="RS101" s="141"/>
      <c r="RT101" s="141"/>
      <c r="RU101" s="141"/>
      <c r="RV101" s="141"/>
      <c r="RW101" s="141"/>
      <c r="RX101" s="141"/>
      <c r="RY101" s="141"/>
      <c r="RZ101" s="141"/>
      <c r="SA101" s="141"/>
      <c r="SB101" s="141"/>
      <c r="SC101" s="141"/>
      <c r="SD101" s="141"/>
      <c r="SE101" s="141"/>
      <c r="SF101" s="141"/>
      <c r="SG101" s="141"/>
      <c r="SH101" s="141"/>
      <c r="SI101" s="141"/>
      <c r="SJ101" s="141"/>
      <c r="SK101" s="141"/>
      <c r="SL101" s="141"/>
      <c r="SM101" s="141"/>
      <c r="SN101" s="141"/>
      <c r="SO101" s="141"/>
      <c r="SP101" s="141"/>
      <c r="SQ101" s="141"/>
      <c r="SR101" s="141"/>
      <c r="SS101" s="141"/>
      <c r="ST101" s="141"/>
      <c r="SU101" s="141"/>
      <c r="SV101" s="141"/>
      <c r="SW101" s="141"/>
      <c r="SX101" s="141"/>
      <c r="SY101" s="141"/>
      <c r="SZ101" s="141"/>
      <c r="TA101" s="141"/>
      <c r="TB101" s="141"/>
      <c r="TC101" s="141"/>
      <c r="TD101" s="141"/>
      <c r="TE101" s="141"/>
      <c r="TF101" s="141"/>
      <c r="TG101" s="141"/>
      <c r="TH101" s="141"/>
      <c r="TI101" s="141"/>
      <c r="TJ101" s="141"/>
      <c r="TK101" s="141"/>
      <c r="TL101" s="141"/>
      <c r="TM101" s="141"/>
      <c r="TN101" s="141"/>
      <c r="TO101" s="141"/>
      <c r="TP101" s="141"/>
      <c r="TQ101" s="141"/>
      <c r="TR101" s="141"/>
      <c r="TS101" s="141"/>
      <c r="TT101" s="141"/>
      <c r="TU101" s="141"/>
      <c r="TV101" s="141"/>
      <c r="TW101" s="141"/>
      <c r="TX101" s="141"/>
      <c r="TY101" s="141"/>
      <c r="TZ101" s="141"/>
      <c r="UA101" s="141"/>
      <c r="UB101" s="141"/>
      <c r="UC101" s="141"/>
      <c r="UD101" s="141"/>
      <c r="UE101" s="141"/>
      <c r="UF101" s="141"/>
      <c r="UG101" s="141"/>
      <c r="UH101" s="141"/>
      <c r="UI101" s="141"/>
      <c r="UJ101" s="141"/>
      <c r="UK101" s="141"/>
      <c r="UL101" s="141"/>
      <c r="UM101" s="141"/>
      <c r="UN101" s="141"/>
      <c r="UO101" s="141"/>
      <c r="UP101" s="141"/>
      <c r="UQ101" s="141"/>
      <c r="UR101" s="141"/>
      <c r="US101" s="141"/>
      <c r="UT101" s="141"/>
      <c r="UU101" s="141"/>
      <c r="UV101" s="141"/>
      <c r="UW101" s="141"/>
      <c r="UX101" s="141"/>
      <c r="UY101" s="141"/>
      <c r="UZ101" s="141"/>
      <c r="VA101" s="141"/>
      <c r="VB101" s="141"/>
      <c r="VC101" s="141"/>
      <c r="VD101" s="141"/>
      <c r="VE101" s="141"/>
      <c r="VF101" s="141"/>
      <c r="VG101" s="141"/>
      <c r="VH101" s="141"/>
      <c r="VI101" s="141"/>
      <c r="VJ101" s="141"/>
      <c r="VK101" s="141"/>
      <c r="VL101" s="141"/>
      <c r="VM101" s="141"/>
      <c r="VN101" s="141"/>
      <c r="VO101" s="141"/>
      <c r="VP101" s="141"/>
      <c r="VQ101" s="141"/>
      <c r="VR101" s="141"/>
      <c r="VS101" s="141"/>
      <c r="VT101" s="141"/>
      <c r="VU101" s="141"/>
      <c r="VV101" s="141"/>
      <c r="VW101" s="141"/>
      <c r="VX101" s="141"/>
      <c r="VY101" s="141"/>
      <c r="VZ101" s="141"/>
      <c r="WA101" s="141"/>
      <c r="WB101" s="141"/>
      <c r="WC101" s="141"/>
      <c r="WD101" s="141"/>
      <c r="WE101" s="141"/>
      <c r="WF101" s="141"/>
      <c r="WG101" s="141"/>
      <c r="WH101" s="141"/>
      <c r="WI101" s="141"/>
      <c r="WJ101" s="141"/>
      <c r="WK101" s="141"/>
      <c r="WL101" s="141"/>
      <c r="WM101" s="141"/>
      <c r="WN101" s="141"/>
      <c r="WO101" s="141"/>
      <c r="WP101" s="141"/>
      <c r="WQ101" s="141"/>
      <c r="WR101" s="141"/>
      <c r="WS101" s="141"/>
      <c r="WT101" s="141"/>
      <c r="WU101" s="141"/>
      <c r="WV101" s="141"/>
      <c r="WW101" s="141"/>
      <c r="WX101" s="141"/>
      <c r="WY101" s="141"/>
      <c r="WZ101" s="141"/>
      <c r="XA101" s="141"/>
      <c r="XB101" s="141"/>
      <c r="XC101" s="141"/>
      <c r="XD101" s="141"/>
      <c r="XE101" s="141"/>
      <c r="XF101" s="141"/>
      <c r="XG101" s="141"/>
      <c r="XH101" s="141"/>
      <c r="XI101" s="141"/>
      <c r="XJ101" s="141"/>
      <c r="XK101" s="141"/>
      <c r="XL101" s="141"/>
      <c r="XM101" s="141"/>
      <c r="XN101" s="141"/>
      <c r="XO101" s="141"/>
      <c r="XP101" s="141"/>
      <c r="XQ101" s="141"/>
      <c r="XR101" s="141"/>
      <c r="XS101" s="141"/>
      <c r="XT101" s="141"/>
      <c r="XU101" s="141"/>
      <c r="XV101" s="141"/>
      <c r="XW101" s="141"/>
      <c r="XX101" s="141"/>
      <c r="XY101" s="141"/>
      <c r="XZ101" s="141"/>
      <c r="YA101" s="141"/>
      <c r="YB101" s="141"/>
      <c r="YC101" s="141"/>
      <c r="YD101" s="141"/>
      <c r="YE101" s="141"/>
      <c r="YF101" s="141"/>
      <c r="YG101" s="141"/>
      <c r="YH101" s="141"/>
      <c r="YI101" s="141"/>
      <c r="YJ101" s="141"/>
      <c r="YK101" s="141"/>
      <c r="YL101" s="141"/>
      <c r="YM101" s="141"/>
      <c r="YN101" s="141"/>
      <c r="YO101" s="141"/>
      <c r="YP101" s="141"/>
      <c r="YQ101" s="141"/>
      <c r="YR101" s="141"/>
      <c r="YS101" s="141"/>
      <c r="YT101" s="141"/>
      <c r="YU101" s="141"/>
      <c r="YV101" s="141"/>
      <c r="YW101" s="141"/>
      <c r="YX101" s="141"/>
      <c r="YY101" s="141"/>
      <c r="YZ101" s="141"/>
      <c r="ZA101" s="141"/>
      <c r="ZB101" s="141"/>
      <c r="ZC101" s="141"/>
      <c r="ZD101" s="141"/>
      <c r="ZE101" s="141"/>
      <c r="ZF101" s="141"/>
      <c r="ZG101" s="141"/>
      <c r="ZH101" s="141"/>
      <c r="ZI101" s="141"/>
      <c r="ZJ101" s="141"/>
      <c r="ZK101" s="141"/>
      <c r="ZL101" s="141"/>
      <c r="ZM101" s="141"/>
      <c r="ZN101" s="141"/>
      <c r="ZO101" s="141"/>
      <c r="ZP101" s="141"/>
      <c r="ZQ101" s="141"/>
      <c r="ZR101" s="141"/>
      <c r="ZS101" s="141"/>
      <c r="ZT101" s="141"/>
      <c r="ZU101" s="141"/>
      <c r="ZV101" s="141"/>
      <c r="ZW101" s="141"/>
      <c r="ZX101" s="141"/>
      <c r="ZY101" s="141"/>
      <c r="ZZ101" s="141"/>
      <c r="AAA101" s="141"/>
      <c r="AAB101" s="141"/>
      <c r="AAC101" s="141"/>
      <c r="AAD101" s="141"/>
      <c r="AAE101" s="141"/>
      <c r="AAF101" s="141"/>
      <c r="AAG101" s="141"/>
      <c r="AAH101" s="141"/>
      <c r="AAI101" s="141"/>
      <c r="AAJ101" s="141"/>
      <c r="AAK101" s="141"/>
      <c r="AAL101" s="141"/>
      <c r="AAM101" s="141"/>
      <c r="AAN101" s="141"/>
      <c r="AAO101" s="141"/>
      <c r="AAP101" s="141"/>
      <c r="AAQ101" s="141"/>
      <c r="AAR101" s="141"/>
      <c r="AAS101" s="141"/>
      <c r="AAT101" s="141"/>
      <c r="AAU101" s="141"/>
      <c r="AAV101" s="141"/>
      <c r="AAW101" s="141"/>
      <c r="AAX101" s="141"/>
      <c r="AAY101" s="141"/>
      <c r="AAZ101" s="141"/>
      <c r="ABA101" s="141"/>
      <c r="ABB101" s="141"/>
      <c r="ABC101" s="141"/>
      <c r="ABD101" s="141"/>
      <c r="ABE101" s="141"/>
      <c r="ABF101" s="141"/>
      <c r="ABG101" s="141"/>
      <c r="ABH101" s="141"/>
      <c r="ABI101" s="141"/>
      <c r="ABJ101" s="141"/>
      <c r="ABK101" s="141"/>
      <c r="ABL101" s="141"/>
      <c r="ABM101" s="141"/>
      <c r="ABN101" s="141"/>
      <c r="ABO101" s="141"/>
      <c r="ABP101" s="141"/>
      <c r="ABQ101" s="141"/>
      <c r="ABR101" s="141"/>
      <c r="ABS101" s="141"/>
      <c r="ABT101" s="141"/>
      <c r="ABU101" s="141"/>
      <c r="ABV101" s="141"/>
      <c r="ABW101" s="141"/>
      <c r="ABX101" s="141"/>
      <c r="ABY101" s="141"/>
      <c r="ABZ101" s="141"/>
      <c r="ACA101" s="141"/>
      <c r="ACB101" s="141"/>
      <c r="ACC101" s="141"/>
      <c r="ACD101" s="141"/>
      <c r="ACE101" s="141"/>
      <c r="ACF101" s="141"/>
      <c r="ACG101" s="141"/>
      <c r="ACH101" s="141"/>
      <c r="ACI101" s="141"/>
      <c r="ACJ101" s="141"/>
      <c r="ACK101" s="141"/>
      <c r="ACL101" s="141"/>
      <c r="ACM101" s="141"/>
      <c r="ACN101" s="141"/>
      <c r="ACO101" s="141"/>
      <c r="ACP101" s="141"/>
      <c r="ACQ101" s="141"/>
      <c r="ACR101" s="141"/>
      <c r="ACS101" s="141"/>
      <c r="ACT101" s="141"/>
      <c r="ACU101" s="141"/>
      <c r="ACV101" s="141"/>
      <c r="ACW101" s="141"/>
      <c r="ACX101" s="141"/>
      <c r="ACY101" s="141"/>
      <c r="ACZ101" s="141"/>
      <c r="ADA101" s="141"/>
      <c r="ADB101" s="141"/>
      <c r="ADC101" s="141"/>
      <c r="ADD101" s="141"/>
      <c r="ADE101" s="141"/>
      <c r="ADF101" s="141"/>
      <c r="ADG101" s="141"/>
      <c r="ADH101" s="141"/>
      <c r="ADI101" s="141"/>
      <c r="ADJ101" s="141"/>
      <c r="ADK101" s="141"/>
      <c r="ADL101" s="141"/>
      <c r="ADM101" s="141"/>
      <c r="ADN101" s="141"/>
      <c r="ADO101" s="141"/>
      <c r="ADP101" s="141"/>
      <c r="ADQ101" s="141"/>
      <c r="ADR101" s="141"/>
      <c r="ADS101" s="141"/>
      <c r="ADT101" s="141"/>
      <c r="ADU101" s="141"/>
      <c r="ADV101" s="141"/>
      <c r="ADW101" s="141"/>
      <c r="ADX101" s="141"/>
      <c r="ADY101" s="141"/>
      <c r="ADZ101" s="141"/>
      <c r="AEA101" s="141"/>
      <c r="AEB101" s="141"/>
      <c r="AEC101" s="141"/>
      <c r="AED101" s="141"/>
      <c r="AEE101" s="141"/>
      <c r="AEF101" s="141"/>
      <c r="AEG101" s="141"/>
      <c r="AEH101" s="141"/>
      <c r="AEI101" s="141"/>
      <c r="AEJ101" s="141"/>
      <c r="AEK101" s="141"/>
      <c r="AEL101" s="141"/>
      <c r="AEM101" s="141"/>
      <c r="AEN101" s="141"/>
      <c r="AEO101" s="141"/>
      <c r="AEP101" s="141"/>
      <c r="AEQ101" s="141"/>
      <c r="AER101" s="141"/>
      <c r="AES101" s="141"/>
      <c r="AET101" s="141"/>
      <c r="AEU101" s="141"/>
      <c r="AEV101" s="141"/>
      <c r="AEW101" s="141"/>
      <c r="AEX101" s="141"/>
      <c r="AEY101" s="141"/>
      <c r="AEZ101" s="141"/>
      <c r="AFA101" s="141"/>
      <c r="AFB101" s="141"/>
      <c r="AFC101" s="141"/>
      <c r="AFD101" s="141"/>
      <c r="AFE101" s="141"/>
      <c r="AFF101" s="141"/>
      <c r="AFG101" s="141"/>
      <c r="AFH101" s="141"/>
      <c r="AFI101" s="141"/>
      <c r="AFJ101" s="141"/>
      <c r="AFK101" s="141"/>
      <c r="AFL101" s="141"/>
      <c r="AFM101" s="141"/>
      <c r="AFN101" s="141"/>
      <c r="AFO101" s="141"/>
      <c r="AFP101" s="141"/>
      <c r="AFQ101" s="141"/>
      <c r="AFR101" s="141"/>
      <c r="AFS101" s="141"/>
      <c r="AFT101" s="141"/>
      <c r="AFU101" s="141"/>
      <c r="AFV101" s="141"/>
      <c r="AFW101" s="141"/>
      <c r="AFX101" s="141"/>
      <c r="AFY101" s="141"/>
      <c r="AFZ101" s="141"/>
      <c r="AGA101" s="141"/>
      <c r="AGB101" s="141"/>
      <c r="AGC101" s="141"/>
      <c r="AGD101" s="141"/>
      <c r="AGE101" s="141"/>
      <c r="AGF101" s="141"/>
      <c r="AGG101" s="141"/>
      <c r="AGH101" s="141"/>
      <c r="AGI101" s="141"/>
      <c r="AGJ101" s="141"/>
      <c r="AGK101" s="141"/>
      <c r="AGL101" s="141"/>
      <c r="AGM101" s="141"/>
      <c r="AGN101" s="141"/>
      <c r="AGO101" s="141"/>
      <c r="AGP101" s="141"/>
      <c r="AGQ101" s="141"/>
      <c r="AGR101" s="141"/>
      <c r="AGS101" s="141"/>
      <c r="AGT101" s="141"/>
      <c r="AGU101" s="141"/>
      <c r="AGV101" s="141"/>
      <c r="AGW101" s="141"/>
      <c r="AGX101" s="141"/>
      <c r="AGY101" s="141"/>
      <c r="AGZ101" s="141"/>
      <c r="AHA101" s="141"/>
      <c r="AHB101" s="141"/>
      <c r="AHC101" s="141"/>
      <c r="AHD101" s="141"/>
      <c r="AHE101" s="141"/>
      <c r="AHF101" s="141"/>
      <c r="AHG101" s="141"/>
      <c r="AHH101" s="141"/>
      <c r="AHI101" s="141"/>
      <c r="AHJ101" s="141"/>
      <c r="AHK101" s="141"/>
      <c r="AHL101" s="141"/>
      <c r="AHM101" s="141"/>
      <c r="AHN101" s="141"/>
      <c r="AHO101" s="141"/>
      <c r="AHP101" s="141"/>
      <c r="AHQ101" s="141"/>
      <c r="AHR101" s="141"/>
      <c r="AHS101" s="141"/>
      <c r="AHT101" s="141"/>
      <c r="AHU101" s="141"/>
      <c r="AHV101" s="141"/>
      <c r="AHW101" s="141"/>
      <c r="AHX101" s="141"/>
      <c r="AHY101" s="141"/>
      <c r="AHZ101" s="141"/>
      <c r="AIA101" s="141"/>
      <c r="AIB101" s="141"/>
      <c r="AIC101" s="141"/>
      <c r="AID101" s="141"/>
      <c r="AIE101" s="141"/>
      <c r="AIF101" s="141"/>
      <c r="AIG101" s="141"/>
      <c r="AIH101" s="141"/>
      <c r="AII101" s="141"/>
      <c r="AIJ101" s="141"/>
      <c r="AIK101" s="141"/>
      <c r="AIL101" s="141"/>
      <c r="AIM101" s="141"/>
      <c r="AIN101" s="141"/>
      <c r="AIO101" s="141"/>
      <c r="AIP101" s="141"/>
      <c r="AIQ101" s="141"/>
      <c r="AIR101" s="141"/>
      <c r="AIS101" s="141"/>
      <c r="AIT101" s="141"/>
      <c r="AIU101" s="141"/>
      <c r="AIV101" s="141"/>
      <c r="AIW101" s="141"/>
      <c r="AIX101" s="141"/>
      <c r="AIY101" s="141"/>
      <c r="AIZ101" s="141"/>
      <c r="AJA101" s="141"/>
      <c r="AJB101" s="141"/>
      <c r="AJC101" s="141"/>
      <c r="AJD101" s="141"/>
      <c r="AJE101" s="141"/>
      <c r="AJF101" s="141"/>
      <c r="AJG101" s="141"/>
      <c r="AJH101" s="141"/>
      <c r="AJI101" s="141"/>
      <c r="AJJ101" s="141"/>
      <c r="AJK101" s="141"/>
      <c r="AJL101" s="141"/>
      <c r="AJM101" s="141"/>
      <c r="AJN101" s="141"/>
      <c r="AJO101" s="141"/>
      <c r="AJP101" s="141"/>
      <c r="AJQ101" s="141"/>
      <c r="AJR101" s="141"/>
      <c r="AJS101" s="141"/>
      <c r="AJT101" s="141"/>
      <c r="AJU101" s="141"/>
      <c r="AJV101" s="141"/>
      <c r="AJW101" s="141"/>
      <c r="AJX101" s="141"/>
      <c r="AJY101" s="141"/>
      <c r="AJZ101" s="141"/>
      <c r="AKA101" s="141"/>
      <c r="AKB101" s="141"/>
      <c r="AKC101" s="141"/>
      <c r="AKD101" s="141"/>
      <c r="AKE101" s="141"/>
      <c r="AKF101" s="141"/>
      <c r="AKG101" s="141"/>
      <c r="AKH101" s="141"/>
      <c r="AKI101" s="141"/>
      <c r="AKJ101" s="141"/>
      <c r="AKK101" s="141"/>
      <c r="AKL101" s="141"/>
      <c r="AKM101" s="141"/>
      <c r="AKN101" s="141"/>
      <c r="AKO101" s="141"/>
      <c r="AKP101" s="141"/>
      <c r="AKQ101" s="141"/>
      <c r="AKR101" s="141"/>
      <c r="AKS101" s="141"/>
      <c r="AKT101" s="141"/>
      <c r="AKU101" s="141"/>
      <c r="AKV101" s="141"/>
      <c r="AKW101" s="141"/>
      <c r="AKX101" s="141"/>
      <c r="AKY101" s="141"/>
      <c r="AKZ101" s="141"/>
      <c r="ALA101" s="141"/>
      <c r="ALB101" s="141"/>
      <c r="ALC101" s="141"/>
      <c r="ALD101" s="141"/>
      <c r="ALE101" s="141"/>
      <c r="ALF101" s="141"/>
      <c r="ALG101" s="141"/>
      <c r="ALH101" s="141"/>
      <c r="ALI101" s="141"/>
      <c r="ALJ101" s="141"/>
      <c r="ALK101" s="141"/>
      <c r="ALL101" s="141"/>
      <c r="ALM101" s="141"/>
      <c r="ALN101" s="141"/>
      <c r="ALO101" s="141"/>
      <c r="ALP101" s="141"/>
      <c r="ALQ101" s="141"/>
      <c r="ALR101" s="141"/>
      <c r="ALS101" s="141"/>
      <c r="ALT101" s="141"/>
      <c r="ALU101" s="141"/>
      <c r="ALV101" s="141"/>
      <c r="ALW101" s="141"/>
      <c r="ALX101" s="141"/>
      <c r="ALY101" s="141"/>
      <c r="ALZ101" s="141"/>
      <c r="AMA101" s="141"/>
      <c r="AMB101" s="141"/>
      <c r="AMC101" s="141"/>
      <c r="AMD101" s="141"/>
      <c r="AME101" s="141"/>
      <c r="AMF101" s="141"/>
      <c r="AMG101" s="141"/>
      <c r="AMH101" s="141"/>
      <c r="AMI101" s="141"/>
    </row>
    <row r="102" spans="1:1023" ht="15.75" customHeight="1">
      <c r="A102" s="209" t="s">
        <v>214</v>
      </c>
      <c r="B102" s="210" t="s">
        <v>213</v>
      </c>
      <c r="C102" s="207" t="s">
        <v>212</v>
      </c>
      <c r="D102" s="206">
        <v>4.34</v>
      </c>
      <c r="E102" s="581"/>
      <c r="F102" s="204">
        <f t="shared" si="4"/>
        <v>0</v>
      </c>
      <c r="G102" s="175"/>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1"/>
      <c r="AZ102" s="141"/>
      <c r="BA102" s="141"/>
      <c r="BB102" s="141"/>
      <c r="BC102" s="141"/>
      <c r="BD102" s="141"/>
      <c r="BE102" s="141"/>
      <c r="BF102" s="141"/>
      <c r="BG102" s="141"/>
      <c r="BH102" s="141"/>
      <c r="BI102" s="141"/>
      <c r="BJ102" s="141"/>
      <c r="BK102" s="141"/>
      <c r="BL102" s="141"/>
      <c r="BM102" s="141"/>
      <c r="BN102" s="141"/>
      <c r="BO102" s="141"/>
      <c r="BP102" s="141"/>
      <c r="BQ102" s="141"/>
      <c r="BR102" s="141"/>
      <c r="BS102" s="141"/>
      <c r="BT102" s="141"/>
      <c r="BU102" s="141"/>
      <c r="BV102" s="141"/>
      <c r="BW102" s="141"/>
      <c r="BX102" s="141"/>
      <c r="BY102" s="141"/>
      <c r="BZ102" s="141"/>
      <c r="CA102" s="141"/>
      <c r="CB102" s="141"/>
      <c r="CC102" s="141"/>
      <c r="CD102" s="141"/>
      <c r="CE102" s="141"/>
      <c r="CF102" s="141"/>
      <c r="CG102" s="141"/>
      <c r="CH102" s="141"/>
      <c r="CI102" s="141"/>
      <c r="CJ102" s="141"/>
      <c r="CK102" s="141"/>
      <c r="CL102" s="141"/>
      <c r="CM102" s="141"/>
      <c r="CN102" s="141"/>
      <c r="CO102" s="141"/>
      <c r="CP102" s="141"/>
      <c r="CQ102" s="141"/>
      <c r="CR102" s="141"/>
      <c r="CS102" s="141"/>
      <c r="CT102" s="141"/>
      <c r="CU102" s="141"/>
      <c r="CV102" s="141"/>
      <c r="CW102" s="141"/>
      <c r="CX102" s="141"/>
      <c r="CY102" s="141"/>
      <c r="CZ102" s="141"/>
      <c r="DA102" s="141"/>
      <c r="DB102" s="141"/>
      <c r="DC102" s="141"/>
      <c r="DD102" s="141"/>
      <c r="DE102" s="141"/>
      <c r="DF102" s="141"/>
      <c r="DG102" s="141"/>
      <c r="DH102" s="141"/>
      <c r="DI102" s="141"/>
      <c r="DJ102" s="141"/>
      <c r="DK102" s="141"/>
      <c r="DL102" s="141"/>
      <c r="DM102" s="141"/>
      <c r="DN102" s="141"/>
      <c r="DO102" s="141"/>
      <c r="DP102" s="141"/>
      <c r="DQ102" s="141"/>
      <c r="DR102" s="141"/>
      <c r="DS102" s="141"/>
      <c r="DT102" s="141"/>
      <c r="DU102" s="141"/>
      <c r="DV102" s="141"/>
      <c r="DW102" s="141"/>
      <c r="DX102" s="141"/>
      <c r="DY102" s="141"/>
      <c r="DZ102" s="141"/>
      <c r="EA102" s="141"/>
      <c r="EB102" s="141"/>
      <c r="EC102" s="141"/>
      <c r="ED102" s="141"/>
      <c r="EE102" s="141"/>
      <c r="EF102" s="141"/>
      <c r="EG102" s="141"/>
      <c r="EH102" s="141"/>
      <c r="EI102" s="141"/>
      <c r="EJ102" s="141"/>
      <c r="EK102" s="141"/>
      <c r="EL102" s="141"/>
      <c r="EM102" s="141"/>
      <c r="EN102" s="141"/>
      <c r="EO102" s="141"/>
      <c r="EP102" s="141"/>
      <c r="EQ102" s="141"/>
      <c r="ER102" s="141"/>
      <c r="ES102" s="141"/>
      <c r="ET102" s="141"/>
      <c r="EU102" s="141"/>
      <c r="EV102" s="141"/>
      <c r="EW102" s="141"/>
      <c r="EX102" s="141"/>
      <c r="EY102" s="141"/>
      <c r="EZ102" s="141"/>
      <c r="FA102" s="141"/>
      <c r="FB102" s="141"/>
      <c r="FC102" s="141"/>
      <c r="FD102" s="141"/>
      <c r="FE102" s="141"/>
      <c r="FF102" s="141"/>
      <c r="FG102" s="141"/>
      <c r="FH102" s="141"/>
      <c r="FI102" s="141"/>
      <c r="FJ102" s="141"/>
      <c r="FK102" s="141"/>
      <c r="FL102" s="141"/>
      <c r="FM102" s="141"/>
      <c r="FN102" s="141"/>
      <c r="FO102" s="141"/>
      <c r="FP102" s="141"/>
      <c r="FQ102" s="141"/>
      <c r="FR102" s="141"/>
      <c r="FS102" s="141"/>
      <c r="FT102" s="141"/>
      <c r="FU102" s="141"/>
      <c r="FV102" s="141"/>
      <c r="FW102" s="141"/>
      <c r="FX102" s="141"/>
      <c r="FY102" s="141"/>
      <c r="FZ102" s="141"/>
      <c r="GA102" s="141"/>
      <c r="GB102" s="141"/>
      <c r="GC102" s="141"/>
      <c r="GD102" s="141"/>
      <c r="GE102" s="141"/>
      <c r="GF102" s="141"/>
      <c r="GG102" s="141"/>
      <c r="GH102" s="141"/>
      <c r="GI102" s="141"/>
      <c r="GJ102" s="141"/>
      <c r="GK102" s="141"/>
      <c r="GL102" s="141"/>
      <c r="GM102" s="141"/>
      <c r="GN102" s="141"/>
      <c r="GO102" s="141"/>
      <c r="GP102" s="141"/>
      <c r="GQ102" s="141"/>
      <c r="GR102" s="141"/>
      <c r="GS102" s="141"/>
      <c r="GT102" s="141"/>
      <c r="GU102" s="141"/>
      <c r="GV102" s="141"/>
      <c r="GW102" s="141"/>
      <c r="GX102" s="141"/>
      <c r="GY102" s="141"/>
      <c r="GZ102" s="141"/>
      <c r="HA102" s="141"/>
      <c r="HB102" s="141"/>
      <c r="HC102" s="141"/>
      <c r="HD102" s="141"/>
      <c r="HE102" s="141"/>
      <c r="HF102" s="141"/>
      <c r="HG102" s="141"/>
      <c r="HH102" s="141"/>
      <c r="HI102" s="141"/>
      <c r="HJ102" s="141"/>
      <c r="HK102" s="141"/>
      <c r="HL102" s="141"/>
      <c r="HM102" s="141"/>
      <c r="HN102" s="141"/>
      <c r="HO102" s="141"/>
      <c r="HP102" s="141"/>
      <c r="HQ102" s="141"/>
      <c r="HR102" s="141"/>
      <c r="HS102" s="141"/>
      <c r="HT102" s="141"/>
      <c r="HU102" s="141"/>
      <c r="HV102" s="141"/>
      <c r="HW102" s="141"/>
      <c r="HX102" s="141"/>
      <c r="HY102" s="141"/>
      <c r="HZ102" s="141"/>
      <c r="IA102" s="141"/>
      <c r="IB102" s="141"/>
      <c r="IC102" s="141"/>
      <c r="ID102" s="141"/>
      <c r="IE102" s="141"/>
      <c r="IF102" s="141"/>
      <c r="IG102" s="141"/>
      <c r="IH102" s="141"/>
      <c r="II102" s="141"/>
      <c r="IJ102" s="141"/>
      <c r="IK102" s="141"/>
      <c r="IL102" s="141"/>
      <c r="IM102" s="141"/>
      <c r="IN102" s="141"/>
      <c r="IO102" s="141"/>
      <c r="IP102" s="141"/>
      <c r="IQ102" s="141"/>
      <c r="IR102" s="141"/>
      <c r="IS102" s="141"/>
      <c r="IT102" s="141"/>
      <c r="IU102" s="141"/>
      <c r="IV102" s="141"/>
      <c r="IW102" s="141"/>
      <c r="IX102" s="141"/>
      <c r="IY102" s="141"/>
      <c r="IZ102" s="141"/>
      <c r="JA102" s="141"/>
      <c r="JB102" s="141"/>
      <c r="JC102" s="141"/>
      <c r="JD102" s="141"/>
      <c r="JE102" s="141"/>
      <c r="JF102" s="141"/>
      <c r="JG102" s="141"/>
      <c r="JH102" s="141"/>
      <c r="JI102" s="141"/>
      <c r="JJ102" s="141"/>
      <c r="JK102" s="141"/>
      <c r="JL102" s="141"/>
      <c r="JM102" s="141"/>
      <c r="JN102" s="141"/>
      <c r="JO102" s="141"/>
      <c r="JP102" s="141"/>
      <c r="JQ102" s="141"/>
      <c r="JR102" s="141"/>
      <c r="JS102" s="141"/>
      <c r="JT102" s="141"/>
      <c r="JU102" s="141"/>
      <c r="JV102" s="141"/>
      <c r="JW102" s="141"/>
      <c r="JX102" s="141"/>
      <c r="JY102" s="141"/>
      <c r="JZ102" s="141"/>
      <c r="KA102" s="141"/>
      <c r="KB102" s="141"/>
      <c r="KC102" s="141"/>
      <c r="KD102" s="141"/>
      <c r="KE102" s="141"/>
      <c r="KF102" s="141"/>
      <c r="KG102" s="141"/>
      <c r="KH102" s="141"/>
      <c r="KI102" s="141"/>
      <c r="KJ102" s="141"/>
      <c r="KK102" s="141"/>
      <c r="KL102" s="141"/>
      <c r="KM102" s="141"/>
      <c r="KN102" s="141"/>
      <c r="KO102" s="141"/>
      <c r="KP102" s="141"/>
      <c r="KQ102" s="141"/>
      <c r="KR102" s="141"/>
      <c r="KS102" s="141"/>
      <c r="KT102" s="141"/>
      <c r="KU102" s="141"/>
      <c r="KV102" s="141"/>
      <c r="KW102" s="141"/>
      <c r="KX102" s="141"/>
      <c r="KY102" s="141"/>
      <c r="KZ102" s="141"/>
      <c r="LA102" s="141"/>
      <c r="LB102" s="141"/>
      <c r="LC102" s="141"/>
      <c r="LD102" s="141"/>
      <c r="LE102" s="141"/>
      <c r="LF102" s="141"/>
      <c r="LG102" s="141"/>
      <c r="LH102" s="141"/>
      <c r="LI102" s="141"/>
      <c r="LJ102" s="141"/>
      <c r="LK102" s="141"/>
      <c r="LL102" s="141"/>
      <c r="LM102" s="141"/>
      <c r="LN102" s="141"/>
      <c r="LO102" s="141"/>
      <c r="LP102" s="141"/>
      <c r="LQ102" s="141"/>
      <c r="LR102" s="141"/>
      <c r="LS102" s="141"/>
      <c r="LT102" s="141"/>
      <c r="LU102" s="141"/>
      <c r="LV102" s="141"/>
      <c r="LW102" s="141"/>
      <c r="LX102" s="141"/>
      <c r="LY102" s="141"/>
      <c r="LZ102" s="141"/>
      <c r="MA102" s="141"/>
      <c r="MB102" s="141"/>
      <c r="MC102" s="141"/>
      <c r="MD102" s="141"/>
      <c r="ME102" s="141"/>
      <c r="MF102" s="141"/>
      <c r="MG102" s="141"/>
      <c r="MH102" s="141"/>
      <c r="MI102" s="141"/>
      <c r="MJ102" s="141"/>
      <c r="MK102" s="141"/>
      <c r="ML102" s="141"/>
      <c r="MM102" s="141"/>
      <c r="MN102" s="141"/>
      <c r="MO102" s="141"/>
      <c r="MP102" s="141"/>
      <c r="MQ102" s="141"/>
      <c r="MR102" s="141"/>
      <c r="MS102" s="141"/>
      <c r="MT102" s="141"/>
      <c r="MU102" s="141"/>
      <c r="MV102" s="141"/>
      <c r="MW102" s="141"/>
      <c r="MX102" s="141"/>
      <c r="MY102" s="141"/>
      <c r="MZ102" s="141"/>
      <c r="NA102" s="141"/>
      <c r="NB102" s="141"/>
      <c r="NC102" s="141"/>
      <c r="ND102" s="141"/>
      <c r="NE102" s="141"/>
      <c r="NF102" s="141"/>
      <c r="NG102" s="141"/>
      <c r="NH102" s="141"/>
      <c r="NI102" s="141"/>
      <c r="NJ102" s="141"/>
      <c r="NK102" s="141"/>
      <c r="NL102" s="141"/>
      <c r="NM102" s="141"/>
      <c r="NN102" s="141"/>
      <c r="NO102" s="141"/>
      <c r="NP102" s="141"/>
      <c r="NQ102" s="141"/>
      <c r="NR102" s="141"/>
      <c r="NS102" s="141"/>
      <c r="NT102" s="141"/>
      <c r="NU102" s="141"/>
      <c r="NV102" s="141"/>
      <c r="NW102" s="141"/>
      <c r="NX102" s="141"/>
      <c r="NY102" s="141"/>
      <c r="NZ102" s="141"/>
      <c r="OA102" s="141"/>
      <c r="OB102" s="141"/>
      <c r="OC102" s="141"/>
      <c r="OD102" s="141"/>
      <c r="OE102" s="141"/>
      <c r="OF102" s="141"/>
      <c r="OG102" s="141"/>
      <c r="OH102" s="141"/>
      <c r="OI102" s="141"/>
      <c r="OJ102" s="141"/>
      <c r="OK102" s="141"/>
      <c r="OL102" s="141"/>
      <c r="OM102" s="141"/>
      <c r="ON102" s="141"/>
      <c r="OO102" s="141"/>
      <c r="OP102" s="141"/>
      <c r="OQ102" s="141"/>
      <c r="OR102" s="141"/>
      <c r="OS102" s="141"/>
      <c r="OT102" s="141"/>
      <c r="OU102" s="141"/>
      <c r="OV102" s="141"/>
      <c r="OW102" s="141"/>
      <c r="OX102" s="141"/>
      <c r="OY102" s="141"/>
      <c r="OZ102" s="141"/>
      <c r="PA102" s="141"/>
      <c r="PB102" s="141"/>
      <c r="PC102" s="141"/>
      <c r="PD102" s="141"/>
      <c r="PE102" s="141"/>
      <c r="PF102" s="141"/>
      <c r="PG102" s="141"/>
      <c r="PH102" s="141"/>
      <c r="PI102" s="141"/>
      <c r="PJ102" s="141"/>
      <c r="PK102" s="141"/>
      <c r="PL102" s="141"/>
      <c r="PM102" s="141"/>
      <c r="PN102" s="141"/>
      <c r="PO102" s="141"/>
      <c r="PP102" s="141"/>
      <c r="PQ102" s="141"/>
      <c r="PR102" s="141"/>
      <c r="PS102" s="141"/>
      <c r="PT102" s="141"/>
      <c r="PU102" s="141"/>
      <c r="PV102" s="141"/>
      <c r="PW102" s="141"/>
      <c r="PX102" s="141"/>
      <c r="PY102" s="141"/>
      <c r="PZ102" s="141"/>
      <c r="QA102" s="141"/>
      <c r="QB102" s="141"/>
      <c r="QC102" s="141"/>
      <c r="QD102" s="141"/>
      <c r="QE102" s="141"/>
      <c r="QF102" s="141"/>
      <c r="QG102" s="141"/>
      <c r="QH102" s="141"/>
      <c r="QI102" s="141"/>
      <c r="QJ102" s="141"/>
      <c r="QK102" s="141"/>
      <c r="QL102" s="141"/>
      <c r="QM102" s="141"/>
      <c r="QN102" s="141"/>
      <c r="QO102" s="141"/>
      <c r="QP102" s="141"/>
      <c r="QQ102" s="141"/>
      <c r="QR102" s="141"/>
      <c r="QS102" s="141"/>
      <c r="QT102" s="141"/>
      <c r="QU102" s="141"/>
      <c r="QV102" s="141"/>
      <c r="QW102" s="141"/>
      <c r="QX102" s="141"/>
      <c r="QY102" s="141"/>
      <c r="QZ102" s="141"/>
      <c r="RA102" s="141"/>
      <c r="RB102" s="141"/>
      <c r="RC102" s="141"/>
      <c r="RD102" s="141"/>
      <c r="RE102" s="141"/>
      <c r="RF102" s="141"/>
      <c r="RG102" s="141"/>
      <c r="RH102" s="141"/>
      <c r="RI102" s="141"/>
      <c r="RJ102" s="141"/>
      <c r="RK102" s="141"/>
      <c r="RL102" s="141"/>
      <c r="RM102" s="141"/>
      <c r="RN102" s="141"/>
      <c r="RO102" s="141"/>
      <c r="RP102" s="141"/>
      <c r="RQ102" s="141"/>
      <c r="RR102" s="141"/>
      <c r="RS102" s="141"/>
      <c r="RT102" s="141"/>
      <c r="RU102" s="141"/>
      <c r="RV102" s="141"/>
      <c r="RW102" s="141"/>
      <c r="RX102" s="141"/>
      <c r="RY102" s="141"/>
      <c r="RZ102" s="141"/>
      <c r="SA102" s="141"/>
      <c r="SB102" s="141"/>
      <c r="SC102" s="141"/>
      <c r="SD102" s="141"/>
      <c r="SE102" s="141"/>
      <c r="SF102" s="141"/>
      <c r="SG102" s="141"/>
      <c r="SH102" s="141"/>
      <c r="SI102" s="141"/>
      <c r="SJ102" s="141"/>
      <c r="SK102" s="141"/>
      <c r="SL102" s="141"/>
      <c r="SM102" s="141"/>
      <c r="SN102" s="141"/>
      <c r="SO102" s="141"/>
      <c r="SP102" s="141"/>
      <c r="SQ102" s="141"/>
      <c r="SR102" s="141"/>
      <c r="SS102" s="141"/>
      <c r="ST102" s="141"/>
      <c r="SU102" s="141"/>
      <c r="SV102" s="141"/>
      <c r="SW102" s="141"/>
      <c r="SX102" s="141"/>
      <c r="SY102" s="141"/>
      <c r="SZ102" s="141"/>
      <c r="TA102" s="141"/>
      <c r="TB102" s="141"/>
      <c r="TC102" s="141"/>
      <c r="TD102" s="141"/>
      <c r="TE102" s="141"/>
      <c r="TF102" s="141"/>
      <c r="TG102" s="141"/>
      <c r="TH102" s="141"/>
      <c r="TI102" s="141"/>
      <c r="TJ102" s="141"/>
      <c r="TK102" s="141"/>
      <c r="TL102" s="141"/>
      <c r="TM102" s="141"/>
      <c r="TN102" s="141"/>
      <c r="TO102" s="141"/>
      <c r="TP102" s="141"/>
      <c r="TQ102" s="141"/>
      <c r="TR102" s="141"/>
      <c r="TS102" s="141"/>
      <c r="TT102" s="141"/>
      <c r="TU102" s="141"/>
      <c r="TV102" s="141"/>
      <c r="TW102" s="141"/>
      <c r="TX102" s="141"/>
      <c r="TY102" s="141"/>
      <c r="TZ102" s="141"/>
      <c r="UA102" s="141"/>
      <c r="UB102" s="141"/>
      <c r="UC102" s="141"/>
      <c r="UD102" s="141"/>
      <c r="UE102" s="141"/>
      <c r="UF102" s="141"/>
      <c r="UG102" s="141"/>
      <c r="UH102" s="141"/>
      <c r="UI102" s="141"/>
      <c r="UJ102" s="141"/>
      <c r="UK102" s="141"/>
      <c r="UL102" s="141"/>
      <c r="UM102" s="141"/>
      <c r="UN102" s="141"/>
      <c r="UO102" s="141"/>
      <c r="UP102" s="141"/>
      <c r="UQ102" s="141"/>
      <c r="UR102" s="141"/>
      <c r="US102" s="141"/>
      <c r="UT102" s="141"/>
      <c r="UU102" s="141"/>
      <c r="UV102" s="141"/>
      <c r="UW102" s="141"/>
      <c r="UX102" s="141"/>
      <c r="UY102" s="141"/>
      <c r="UZ102" s="141"/>
      <c r="VA102" s="141"/>
      <c r="VB102" s="141"/>
      <c r="VC102" s="141"/>
      <c r="VD102" s="141"/>
      <c r="VE102" s="141"/>
      <c r="VF102" s="141"/>
      <c r="VG102" s="141"/>
      <c r="VH102" s="141"/>
      <c r="VI102" s="141"/>
      <c r="VJ102" s="141"/>
      <c r="VK102" s="141"/>
      <c r="VL102" s="141"/>
      <c r="VM102" s="141"/>
      <c r="VN102" s="141"/>
      <c r="VO102" s="141"/>
      <c r="VP102" s="141"/>
      <c r="VQ102" s="141"/>
      <c r="VR102" s="141"/>
      <c r="VS102" s="141"/>
      <c r="VT102" s="141"/>
      <c r="VU102" s="141"/>
      <c r="VV102" s="141"/>
      <c r="VW102" s="141"/>
      <c r="VX102" s="141"/>
      <c r="VY102" s="141"/>
      <c r="VZ102" s="141"/>
      <c r="WA102" s="141"/>
      <c r="WB102" s="141"/>
      <c r="WC102" s="141"/>
      <c r="WD102" s="141"/>
      <c r="WE102" s="141"/>
      <c r="WF102" s="141"/>
      <c r="WG102" s="141"/>
      <c r="WH102" s="141"/>
      <c r="WI102" s="141"/>
      <c r="WJ102" s="141"/>
      <c r="WK102" s="141"/>
      <c r="WL102" s="141"/>
      <c r="WM102" s="141"/>
      <c r="WN102" s="141"/>
      <c r="WO102" s="141"/>
      <c r="WP102" s="141"/>
      <c r="WQ102" s="141"/>
      <c r="WR102" s="141"/>
      <c r="WS102" s="141"/>
      <c r="WT102" s="141"/>
      <c r="WU102" s="141"/>
      <c r="WV102" s="141"/>
      <c r="WW102" s="141"/>
      <c r="WX102" s="141"/>
      <c r="WY102" s="141"/>
      <c r="WZ102" s="141"/>
      <c r="XA102" s="141"/>
      <c r="XB102" s="141"/>
      <c r="XC102" s="141"/>
      <c r="XD102" s="141"/>
      <c r="XE102" s="141"/>
      <c r="XF102" s="141"/>
      <c r="XG102" s="141"/>
      <c r="XH102" s="141"/>
      <c r="XI102" s="141"/>
      <c r="XJ102" s="141"/>
      <c r="XK102" s="141"/>
      <c r="XL102" s="141"/>
      <c r="XM102" s="141"/>
      <c r="XN102" s="141"/>
      <c r="XO102" s="141"/>
      <c r="XP102" s="141"/>
      <c r="XQ102" s="141"/>
      <c r="XR102" s="141"/>
      <c r="XS102" s="141"/>
      <c r="XT102" s="141"/>
      <c r="XU102" s="141"/>
      <c r="XV102" s="141"/>
      <c r="XW102" s="141"/>
      <c r="XX102" s="141"/>
      <c r="XY102" s="141"/>
      <c r="XZ102" s="141"/>
      <c r="YA102" s="141"/>
      <c r="YB102" s="141"/>
      <c r="YC102" s="141"/>
      <c r="YD102" s="141"/>
      <c r="YE102" s="141"/>
      <c r="YF102" s="141"/>
      <c r="YG102" s="141"/>
      <c r="YH102" s="141"/>
      <c r="YI102" s="141"/>
      <c r="YJ102" s="141"/>
      <c r="YK102" s="141"/>
      <c r="YL102" s="141"/>
      <c r="YM102" s="141"/>
      <c r="YN102" s="141"/>
      <c r="YO102" s="141"/>
      <c r="YP102" s="141"/>
      <c r="YQ102" s="141"/>
      <c r="YR102" s="141"/>
      <c r="YS102" s="141"/>
      <c r="YT102" s="141"/>
      <c r="YU102" s="141"/>
      <c r="YV102" s="141"/>
      <c r="YW102" s="141"/>
      <c r="YX102" s="141"/>
      <c r="YY102" s="141"/>
      <c r="YZ102" s="141"/>
      <c r="ZA102" s="141"/>
      <c r="ZB102" s="141"/>
      <c r="ZC102" s="141"/>
      <c r="ZD102" s="141"/>
      <c r="ZE102" s="141"/>
      <c r="ZF102" s="141"/>
      <c r="ZG102" s="141"/>
      <c r="ZH102" s="141"/>
      <c r="ZI102" s="141"/>
      <c r="ZJ102" s="141"/>
      <c r="ZK102" s="141"/>
      <c r="ZL102" s="141"/>
      <c r="ZM102" s="141"/>
      <c r="ZN102" s="141"/>
      <c r="ZO102" s="141"/>
      <c r="ZP102" s="141"/>
      <c r="ZQ102" s="141"/>
      <c r="ZR102" s="141"/>
      <c r="ZS102" s="141"/>
      <c r="ZT102" s="141"/>
      <c r="ZU102" s="141"/>
      <c r="ZV102" s="141"/>
      <c r="ZW102" s="141"/>
      <c r="ZX102" s="141"/>
      <c r="ZY102" s="141"/>
      <c r="ZZ102" s="141"/>
      <c r="AAA102" s="141"/>
      <c r="AAB102" s="141"/>
      <c r="AAC102" s="141"/>
      <c r="AAD102" s="141"/>
      <c r="AAE102" s="141"/>
      <c r="AAF102" s="141"/>
      <c r="AAG102" s="141"/>
      <c r="AAH102" s="141"/>
      <c r="AAI102" s="141"/>
      <c r="AAJ102" s="141"/>
      <c r="AAK102" s="141"/>
      <c r="AAL102" s="141"/>
      <c r="AAM102" s="141"/>
      <c r="AAN102" s="141"/>
      <c r="AAO102" s="141"/>
      <c r="AAP102" s="141"/>
      <c r="AAQ102" s="141"/>
      <c r="AAR102" s="141"/>
      <c r="AAS102" s="141"/>
      <c r="AAT102" s="141"/>
      <c r="AAU102" s="141"/>
      <c r="AAV102" s="141"/>
      <c r="AAW102" s="141"/>
      <c r="AAX102" s="141"/>
      <c r="AAY102" s="141"/>
      <c r="AAZ102" s="141"/>
      <c r="ABA102" s="141"/>
      <c r="ABB102" s="141"/>
      <c r="ABC102" s="141"/>
      <c r="ABD102" s="141"/>
      <c r="ABE102" s="141"/>
      <c r="ABF102" s="141"/>
      <c r="ABG102" s="141"/>
      <c r="ABH102" s="141"/>
      <c r="ABI102" s="141"/>
      <c r="ABJ102" s="141"/>
      <c r="ABK102" s="141"/>
      <c r="ABL102" s="141"/>
      <c r="ABM102" s="141"/>
      <c r="ABN102" s="141"/>
      <c r="ABO102" s="141"/>
      <c r="ABP102" s="141"/>
      <c r="ABQ102" s="141"/>
      <c r="ABR102" s="141"/>
      <c r="ABS102" s="141"/>
      <c r="ABT102" s="141"/>
      <c r="ABU102" s="141"/>
      <c r="ABV102" s="141"/>
      <c r="ABW102" s="141"/>
      <c r="ABX102" s="141"/>
      <c r="ABY102" s="141"/>
      <c r="ABZ102" s="141"/>
      <c r="ACA102" s="141"/>
      <c r="ACB102" s="141"/>
      <c r="ACC102" s="141"/>
      <c r="ACD102" s="141"/>
      <c r="ACE102" s="141"/>
      <c r="ACF102" s="141"/>
      <c r="ACG102" s="141"/>
      <c r="ACH102" s="141"/>
      <c r="ACI102" s="141"/>
      <c r="ACJ102" s="141"/>
      <c r="ACK102" s="141"/>
      <c r="ACL102" s="141"/>
      <c r="ACM102" s="141"/>
      <c r="ACN102" s="141"/>
      <c r="ACO102" s="141"/>
      <c r="ACP102" s="141"/>
      <c r="ACQ102" s="141"/>
      <c r="ACR102" s="141"/>
      <c r="ACS102" s="141"/>
      <c r="ACT102" s="141"/>
      <c r="ACU102" s="141"/>
      <c r="ACV102" s="141"/>
      <c r="ACW102" s="141"/>
      <c r="ACX102" s="141"/>
      <c r="ACY102" s="141"/>
      <c r="ACZ102" s="141"/>
      <c r="ADA102" s="141"/>
      <c r="ADB102" s="141"/>
      <c r="ADC102" s="141"/>
      <c r="ADD102" s="141"/>
      <c r="ADE102" s="141"/>
      <c r="ADF102" s="141"/>
      <c r="ADG102" s="141"/>
      <c r="ADH102" s="141"/>
      <c r="ADI102" s="141"/>
      <c r="ADJ102" s="141"/>
      <c r="ADK102" s="141"/>
      <c r="ADL102" s="141"/>
      <c r="ADM102" s="141"/>
      <c r="ADN102" s="141"/>
      <c r="ADO102" s="141"/>
      <c r="ADP102" s="141"/>
      <c r="ADQ102" s="141"/>
      <c r="ADR102" s="141"/>
      <c r="ADS102" s="141"/>
      <c r="ADT102" s="141"/>
      <c r="ADU102" s="141"/>
      <c r="ADV102" s="141"/>
      <c r="ADW102" s="141"/>
      <c r="ADX102" s="141"/>
      <c r="ADY102" s="141"/>
      <c r="ADZ102" s="141"/>
      <c r="AEA102" s="141"/>
      <c r="AEB102" s="141"/>
      <c r="AEC102" s="141"/>
      <c r="AED102" s="141"/>
      <c r="AEE102" s="141"/>
      <c r="AEF102" s="141"/>
      <c r="AEG102" s="141"/>
      <c r="AEH102" s="141"/>
      <c r="AEI102" s="141"/>
      <c r="AEJ102" s="141"/>
      <c r="AEK102" s="141"/>
      <c r="AEL102" s="141"/>
      <c r="AEM102" s="141"/>
      <c r="AEN102" s="141"/>
      <c r="AEO102" s="141"/>
      <c r="AEP102" s="141"/>
      <c r="AEQ102" s="141"/>
      <c r="AER102" s="141"/>
      <c r="AES102" s="141"/>
      <c r="AET102" s="141"/>
      <c r="AEU102" s="141"/>
      <c r="AEV102" s="141"/>
      <c r="AEW102" s="141"/>
      <c r="AEX102" s="141"/>
      <c r="AEY102" s="141"/>
      <c r="AEZ102" s="141"/>
      <c r="AFA102" s="141"/>
      <c r="AFB102" s="141"/>
      <c r="AFC102" s="141"/>
      <c r="AFD102" s="141"/>
      <c r="AFE102" s="141"/>
      <c r="AFF102" s="141"/>
      <c r="AFG102" s="141"/>
      <c r="AFH102" s="141"/>
      <c r="AFI102" s="141"/>
      <c r="AFJ102" s="141"/>
      <c r="AFK102" s="141"/>
      <c r="AFL102" s="141"/>
      <c r="AFM102" s="141"/>
      <c r="AFN102" s="141"/>
      <c r="AFO102" s="141"/>
      <c r="AFP102" s="141"/>
      <c r="AFQ102" s="141"/>
      <c r="AFR102" s="141"/>
      <c r="AFS102" s="141"/>
      <c r="AFT102" s="141"/>
      <c r="AFU102" s="141"/>
      <c r="AFV102" s="141"/>
      <c r="AFW102" s="141"/>
      <c r="AFX102" s="141"/>
      <c r="AFY102" s="141"/>
      <c r="AFZ102" s="141"/>
      <c r="AGA102" s="141"/>
      <c r="AGB102" s="141"/>
      <c r="AGC102" s="141"/>
      <c r="AGD102" s="141"/>
      <c r="AGE102" s="141"/>
      <c r="AGF102" s="141"/>
      <c r="AGG102" s="141"/>
      <c r="AGH102" s="141"/>
      <c r="AGI102" s="141"/>
      <c r="AGJ102" s="141"/>
      <c r="AGK102" s="141"/>
      <c r="AGL102" s="141"/>
      <c r="AGM102" s="141"/>
      <c r="AGN102" s="141"/>
      <c r="AGO102" s="141"/>
      <c r="AGP102" s="141"/>
      <c r="AGQ102" s="141"/>
      <c r="AGR102" s="141"/>
      <c r="AGS102" s="141"/>
      <c r="AGT102" s="141"/>
      <c r="AGU102" s="141"/>
      <c r="AGV102" s="141"/>
      <c r="AGW102" s="141"/>
      <c r="AGX102" s="141"/>
      <c r="AGY102" s="141"/>
      <c r="AGZ102" s="141"/>
      <c r="AHA102" s="141"/>
      <c r="AHB102" s="141"/>
      <c r="AHC102" s="141"/>
      <c r="AHD102" s="141"/>
      <c r="AHE102" s="141"/>
      <c r="AHF102" s="141"/>
      <c r="AHG102" s="141"/>
      <c r="AHH102" s="141"/>
      <c r="AHI102" s="141"/>
      <c r="AHJ102" s="141"/>
      <c r="AHK102" s="141"/>
      <c r="AHL102" s="141"/>
      <c r="AHM102" s="141"/>
      <c r="AHN102" s="141"/>
      <c r="AHO102" s="141"/>
      <c r="AHP102" s="141"/>
      <c r="AHQ102" s="141"/>
      <c r="AHR102" s="141"/>
      <c r="AHS102" s="141"/>
      <c r="AHT102" s="141"/>
      <c r="AHU102" s="141"/>
      <c r="AHV102" s="141"/>
      <c r="AHW102" s="141"/>
      <c r="AHX102" s="141"/>
      <c r="AHY102" s="141"/>
      <c r="AHZ102" s="141"/>
      <c r="AIA102" s="141"/>
      <c r="AIB102" s="141"/>
      <c r="AIC102" s="141"/>
      <c r="AID102" s="141"/>
      <c r="AIE102" s="141"/>
      <c r="AIF102" s="141"/>
      <c r="AIG102" s="141"/>
      <c r="AIH102" s="141"/>
      <c r="AII102" s="141"/>
      <c r="AIJ102" s="141"/>
      <c r="AIK102" s="141"/>
      <c r="AIL102" s="141"/>
      <c r="AIM102" s="141"/>
      <c r="AIN102" s="141"/>
      <c r="AIO102" s="141"/>
      <c r="AIP102" s="141"/>
      <c r="AIQ102" s="141"/>
      <c r="AIR102" s="141"/>
      <c r="AIS102" s="141"/>
      <c r="AIT102" s="141"/>
      <c r="AIU102" s="141"/>
      <c r="AIV102" s="141"/>
      <c r="AIW102" s="141"/>
      <c r="AIX102" s="141"/>
      <c r="AIY102" s="141"/>
      <c r="AIZ102" s="141"/>
      <c r="AJA102" s="141"/>
      <c r="AJB102" s="141"/>
      <c r="AJC102" s="141"/>
      <c r="AJD102" s="141"/>
      <c r="AJE102" s="141"/>
      <c r="AJF102" s="141"/>
      <c r="AJG102" s="141"/>
      <c r="AJH102" s="141"/>
      <c r="AJI102" s="141"/>
      <c r="AJJ102" s="141"/>
      <c r="AJK102" s="141"/>
      <c r="AJL102" s="141"/>
      <c r="AJM102" s="141"/>
      <c r="AJN102" s="141"/>
      <c r="AJO102" s="141"/>
      <c r="AJP102" s="141"/>
      <c r="AJQ102" s="141"/>
      <c r="AJR102" s="141"/>
      <c r="AJS102" s="141"/>
      <c r="AJT102" s="141"/>
      <c r="AJU102" s="141"/>
      <c r="AJV102" s="141"/>
      <c r="AJW102" s="141"/>
      <c r="AJX102" s="141"/>
      <c r="AJY102" s="141"/>
      <c r="AJZ102" s="141"/>
      <c r="AKA102" s="141"/>
      <c r="AKB102" s="141"/>
      <c r="AKC102" s="141"/>
      <c r="AKD102" s="141"/>
      <c r="AKE102" s="141"/>
      <c r="AKF102" s="141"/>
      <c r="AKG102" s="141"/>
      <c r="AKH102" s="141"/>
      <c r="AKI102" s="141"/>
      <c r="AKJ102" s="141"/>
      <c r="AKK102" s="141"/>
      <c r="AKL102" s="141"/>
      <c r="AKM102" s="141"/>
      <c r="AKN102" s="141"/>
      <c r="AKO102" s="141"/>
      <c r="AKP102" s="141"/>
      <c r="AKQ102" s="141"/>
      <c r="AKR102" s="141"/>
      <c r="AKS102" s="141"/>
      <c r="AKT102" s="141"/>
      <c r="AKU102" s="141"/>
      <c r="AKV102" s="141"/>
      <c r="AKW102" s="141"/>
      <c r="AKX102" s="141"/>
      <c r="AKY102" s="141"/>
      <c r="AKZ102" s="141"/>
      <c r="ALA102" s="141"/>
      <c r="ALB102" s="141"/>
      <c r="ALC102" s="141"/>
      <c r="ALD102" s="141"/>
      <c r="ALE102" s="141"/>
      <c r="ALF102" s="141"/>
      <c r="ALG102" s="141"/>
      <c r="ALH102" s="141"/>
      <c r="ALI102" s="141"/>
      <c r="ALJ102" s="141"/>
      <c r="ALK102" s="141"/>
      <c r="ALL102" s="141"/>
      <c r="ALM102" s="141"/>
      <c r="ALN102" s="141"/>
      <c r="ALO102" s="141"/>
      <c r="ALP102" s="141"/>
      <c r="ALQ102" s="141"/>
      <c r="ALR102" s="141"/>
      <c r="ALS102" s="141"/>
      <c r="ALT102" s="141"/>
      <c r="ALU102" s="141"/>
      <c r="ALV102" s="141"/>
      <c r="ALW102" s="141"/>
      <c r="ALX102" s="141"/>
      <c r="ALY102" s="141"/>
      <c r="ALZ102" s="141"/>
      <c r="AMA102" s="141"/>
      <c r="AMB102" s="141"/>
      <c r="AMC102" s="141"/>
      <c r="AMD102" s="141"/>
      <c r="AME102" s="141"/>
      <c r="AMF102" s="141"/>
      <c r="AMG102" s="141"/>
      <c r="AMH102" s="141"/>
      <c r="AMI102" s="141"/>
    </row>
    <row r="103" spans="1:1023" ht="15.75" customHeight="1">
      <c r="A103" s="209" t="s">
        <v>211</v>
      </c>
      <c r="B103" s="210" t="s">
        <v>210</v>
      </c>
      <c r="C103" s="207" t="s">
        <v>199</v>
      </c>
      <c r="D103" s="206">
        <v>28.419999999999998</v>
      </c>
      <c r="E103" s="581"/>
      <c r="F103" s="204">
        <f t="shared" si="4"/>
        <v>0</v>
      </c>
      <c r="G103" s="175"/>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1"/>
      <c r="AZ103" s="141"/>
      <c r="BA103" s="141"/>
      <c r="BB103" s="141"/>
      <c r="BC103" s="141"/>
      <c r="BD103" s="141"/>
      <c r="BE103" s="141"/>
      <c r="BF103" s="141"/>
      <c r="BG103" s="141"/>
      <c r="BH103" s="141"/>
      <c r="BI103" s="141"/>
      <c r="BJ103" s="141"/>
      <c r="BK103" s="141"/>
      <c r="BL103" s="141"/>
      <c r="BM103" s="141"/>
      <c r="BN103" s="141"/>
      <c r="BO103" s="141"/>
      <c r="BP103" s="141"/>
      <c r="BQ103" s="141"/>
      <c r="BR103" s="141"/>
      <c r="BS103" s="141"/>
      <c r="BT103" s="141"/>
      <c r="BU103" s="141"/>
      <c r="BV103" s="141"/>
      <c r="BW103" s="141"/>
      <c r="BX103" s="141"/>
      <c r="BY103" s="141"/>
      <c r="BZ103" s="141"/>
      <c r="CA103" s="141"/>
      <c r="CB103" s="141"/>
      <c r="CC103" s="141"/>
      <c r="CD103" s="141"/>
      <c r="CE103" s="141"/>
      <c r="CF103" s="141"/>
      <c r="CG103" s="141"/>
      <c r="CH103" s="141"/>
      <c r="CI103" s="141"/>
      <c r="CJ103" s="141"/>
      <c r="CK103" s="141"/>
      <c r="CL103" s="141"/>
      <c r="CM103" s="141"/>
      <c r="CN103" s="141"/>
      <c r="CO103" s="141"/>
      <c r="CP103" s="141"/>
      <c r="CQ103" s="141"/>
      <c r="CR103" s="141"/>
      <c r="CS103" s="141"/>
      <c r="CT103" s="141"/>
      <c r="CU103" s="141"/>
      <c r="CV103" s="141"/>
      <c r="CW103" s="141"/>
      <c r="CX103" s="141"/>
      <c r="CY103" s="141"/>
      <c r="CZ103" s="141"/>
      <c r="DA103" s="141"/>
      <c r="DB103" s="141"/>
      <c r="DC103" s="141"/>
      <c r="DD103" s="141"/>
      <c r="DE103" s="141"/>
      <c r="DF103" s="141"/>
      <c r="DG103" s="141"/>
      <c r="DH103" s="141"/>
      <c r="DI103" s="141"/>
      <c r="DJ103" s="141"/>
      <c r="DK103" s="141"/>
      <c r="DL103" s="141"/>
      <c r="DM103" s="141"/>
      <c r="DN103" s="141"/>
      <c r="DO103" s="141"/>
      <c r="DP103" s="141"/>
      <c r="DQ103" s="141"/>
      <c r="DR103" s="141"/>
      <c r="DS103" s="141"/>
      <c r="DT103" s="141"/>
      <c r="DU103" s="141"/>
      <c r="DV103" s="141"/>
      <c r="DW103" s="141"/>
      <c r="DX103" s="141"/>
      <c r="DY103" s="141"/>
      <c r="DZ103" s="141"/>
      <c r="EA103" s="141"/>
      <c r="EB103" s="141"/>
      <c r="EC103" s="141"/>
      <c r="ED103" s="141"/>
      <c r="EE103" s="141"/>
      <c r="EF103" s="141"/>
      <c r="EG103" s="141"/>
      <c r="EH103" s="141"/>
      <c r="EI103" s="141"/>
      <c r="EJ103" s="141"/>
      <c r="EK103" s="141"/>
      <c r="EL103" s="141"/>
      <c r="EM103" s="141"/>
      <c r="EN103" s="141"/>
      <c r="EO103" s="141"/>
      <c r="EP103" s="141"/>
      <c r="EQ103" s="141"/>
      <c r="ER103" s="141"/>
      <c r="ES103" s="141"/>
      <c r="ET103" s="141"/>
      <c r="EU103" s="141"/>
      <c r="EV103" s="141"/>
      <c r="EW103" s="141"/>
      <c r="EX103" s="141"/>
      <c r="EY103" s="141"/>
      <c r="EZ103" s="141"/>
      <c r="FA103" s="141"/>
      <c r="FB103" s="141"/>
      <c r="FC103" s="141"/>
      <c r="FD103" s="141"/>
      <c r="FE103" s="141"/>
      <c r="FF103" s="141"/>
      <c r="FG103" s="141"/>
      <c r="FH103" s="141"/>
      <c r="FI103" s="141"/>
      <c r="FJ103" s="141"/>
      <c r="FK103" s="141"/>
      <c r="FL103" s="141"/>
      <c r="FM103" s="141"/>
      <c r="FN103" s="141"/>
      <c r="FO103" s="141"/>
      <c r="FP103" s="141"/>
      <c r="FQ103" s="141"/>
      <c r="FR103" s="141"/>
      <c r="FS103" s="141"/>
      <c r="FT103" s="141"/>
      <c r="FU103" s="141"/>
      <c r="FV103" s="141"/>
      <c r="FW103" s="141"/>
      <c r="FX103" s="141"/>
      <c r="FY103" s="141"/>
      <c r="FZ103" s="141"/>
      <c r="GA103" s="141"/>
      <c r="GB103" s="141"/>
      <c r="GC103" s="141"/>
      <c r="GD103" s="141"/>
      <c r="GE103" s="141"/>
      <c r="GF103" s="141"/>
      <c r="GG103" s="141"/>
      <c r="GH103" s="141"/>
      <c r="GI103" s="141"/>
      <c r="GJ103" s="141"/>
      <c r="GK103" s="141"/>
      <c r="GL103" s="141"/>
      <c r="GM103" s="141"/>
      <c r="GN103" s="141"/>
      <c r="GO103" s="141"/>
      <c r="GP103" s="141"/>
      <c r="GQ103" s="141"/>
      <c r="GR103" s="141"/>
      <c r="GS103" s="141"/>
      <c r="GT103" s="141"/>
      <c r="GU103" s="141"/>
      <c r="GV103" s="141"/>
      <c r="GW103" s="141"/>
      <c r="GX103" s="141"/>
      <c r="GY103" s="141"/>
      <c r="GZ103" s="141"/>
      <c r="HA103" s="141"/>
      <c r="HB103" s="141"/>
      <c r="HC103" s="141"/>
      <c r="HD103" s="141"/>
      <c r="HE103" s="141"/>
      <c r="HF103" s="141"/>
      <c r="HG103" s="141"/>
      <c r="HH103" s="141"/>
      <c r="HI103" s="141"/>
      <c r="HJ103" s="141"/>
      <c r="HK103" s="141"/>
      <c r="HL103" s="141"/>
      <c r="HM103" s="141"/>
      <c r="HN103" s="141"/>
      <c r="HO103" s="141"/>
      <c r="HP103" s="141"/>
      <c r="HQ103" s="141"/>
      <c r="HR103" s="141"/>
      <c r="HS103" s="141"/>
      <c r="HT103" s="141"/>
      <c r="HU103" s="141"/>
      <c r="HV103" s="141"/>
      <c r="HW103" s="141"/>
      <c r="HX103" s="141"/>
      <c r="HY103" s="141"/>
      <c r="HZ103" s="141"/>
      <c r="IA103" s="141"/>
      <c r="IB103" s="141"/>
      <c r="IC103" s="141"/>
      <c r="ID103" s="141"/>
      <c r="IE103" s="141"/>
      <c r="IF103" s="141"/>
      <c r="IG103" s="141"/>
      <c r="IH103" s="141"/>
      <c r="II103" s="141"/>
      <c r="IJ103" s="141"/>
      <c r="IK103" s="141"/>
      <c r="IL103" s="141"/>
      <c r="IM103" s="141"/>
      <c r="IN103" s="141"/>
      <c r="IO103" s="141"/>
      <c r="IP103" s="141"/>
      <c r="IQ103" s="141"/>
      <c r="IR103" s="141"/>
      <c r="IS103" s="141"/>
      <c r="IT103" s="141"/>
      <c r="IU103" s="141"/>
      <c r="IV103" s="141"/>
      <c r="IW103" s="141"/>
      <c r="IX103" s="141"/>
      <c r="IY103" s="141"/>
      <c r="IZ103" s="141"/>
      <c r="JA103" s="141"/>
      <c r="JB103" s="141"/>
      <c r="JC103" s="141"/>
      <c r="JD103" s="141"/>
      <c r="JE103" s="141"/>
      <c r="JF103" s="141"/>
      <c r="JG103" s="141"/>
      <c r="JH103" s="141"/>
      <c r="JI103" s="141"/>
      <c r="JJ103" s="141"/>
      <c r="JK103" s="141"/>
      <c r="JL103" s="141"/>
      <c r="JM103" s="141"/>
      <c r="JN103" s="141"/>
      <c r="JO103" s="141"/>
      <c r="JP103" s="141"/>
      <c r="JQ103" s="141"/>
      <c r="JR103" s="141"/>
      <c r="JS103" s="141"/>
      <c r="JT103" s="141"/>
      <c r="JU103" s="141"/>
      <c r="JV103" s="141"/>
      <c r="JW103" s="141"/>
      <c r="JX103" s="141"/>
      <c r="JY103" s="141"/>
      <c r="JZ103" s="141"/>
      <c r="KA103" s="141"/>
      <c r="KB103" s="141"/>
      <c r="KC103" s="141"/>
      <c r="KD103" s="141"/>
      <c r="KE103" s="141"/>
      <c r="KF103" s="141"/>
      <c r="KG103" s="141"/>
      <c r="KH103" s="141"/>
      <c r="KI103" s="141"/>
      <c r="KJ103" s="141"/>
      <c r="KK103" s="141"/>
      <c r="KL103" s="141"/>
      <c r="KM103" s="141"/>
      <c r="KN103" s="141"/>
      <c r="KO103" s="141"/>
      <c r="KP103" s="141"/>
      <c r="KQ103" s="141"/>
      <c r="KR103" s="141"/>
      <c r="KS103" s="141"/>
      <c r="KT103" s="141"/>
      <c r="KU103" s="141"/>
      <c r="KV103" s="141"/>
      <c r="KW103" s="141"/>
      <c r="KX103" s="141"/>
      <c r="KY103" s="141"/>
      <c r="KZ103" s="141"/>
      <c r="LA103" s="141"/>
      <c r="LB103" s="141"/>
      <c r="LC103" s="141"/>
      <c r="LD103" s="141"/>
      <c r="LE103" s="141"/>
      <c r="LF103" s="141"/>
      <c r="LG103" s="141"/>
      <c r="LH103" s="141"/>
      <c r="LI103" s="141"/>
      <c r="LJ103" s="141"/>
      <c r="LK103" s="141"/>
      <c r="LL103" s="141"/>
      <c r="LM103" s="141"/>
      <c r="LN103" s="141"/>
      <c r="LO103" s="141"/>
      <c r="LP103" s="141"/>
      <c r="LQ103" s="141"/>
      <c r="LR103" s="141"/>
      <c r="LS103" s="141"/>
      <c r="LT103" s="141"/>
      <c r="LU103" s="141"/>
      <c r="LV103" s="141"/>
      <c r="LW103" s="141"/>
      <c r="LX103" s="141"/>
      <c r="LY103" s="141"/>
      <c r="LZ103" s="141"/>
      <c r="MA103" s="141"/>
      <c r="MB103" s="141"/>
      <c r="MC103" s="141"/>
      <c r="MD103" s="141"/>
      <c r="ME103" s="141"/>
      <c r="MF103" s="141"/>
      <c r="MG103" s="141"/>
      <c r="MH103" s="141"/>
      <c r="MI103" s="141"/>
      <c r="MJ103" s="141"/>
      <c r="MK103" s="141"/>
      <c r="ML103" s="141"/>
      <c r="MM103" s="141"/>
      <c r="MN103" s="141"/>
      <c r="MO103" s="141"/>
      <c r="MP103" s="141"/>
      <c r="MQ103" s="141"/>
      <c r="MR103" s="141"/>
      <c r="MS103" s="141"/>
      <c r="MT103" s="141"/>
      <c r="MU103" s="141"/>
      <c r="MV103" s="141"/>
      <c r="MW103" s="141"/>
      <c r="MX103" s="141"/>
      <c r="MY103" s="141"/>
      <c r="MZ103" s="141"/>
      <c r="NA103" s="141"/>
      <c r="NB103" s="141"/>
      <c r="NC103" s="141"/>
      <c r="ND103" s="141"/>
      <c r="NE103" s="141"/>
      <c r="NF103" s="141"/>
      <c r="NG103" s="141"/>
      <c r="NH103" s="141"/>
      <c r="NI103" s="141"/>
      <c r="NJ103" s="141"/>
      <c r="NK103" s="141"/>
      <c r="NL103" s="141"/>
      <c r="NM103" s="141"/>
      <c r="NN103" s="141"/>
      <c r="NO103" s="141"/>
      <c r="NP103" s="141"/>
      <c r="NQ103" s="141"/>
      <c r="NR103" s="141"/>
      <c r="NS103" s="141"/>
      <c r="NT103" s="141"/>
      <c r="NU103" s="141"/>
      <c r="NV103" s="141"/>
      <c r="NW103" s="141"/>
      <c r="NX103" s="141"/>
      <c r="NY103" s="141"/>
      <c r="NZ103" s="141"/>
      <c r="OA103" s="141"/>
      <c r="OB103" s="141"/>
      <c r="OC103" s="141"/>
      <c r="OD103" s="141"/>
      <c r="OE103" s="141"/>
      <c r="OF103" s="141"/>
      <c r="OG103" s="141"/>
      <c r="OH103" s="141"/>
      <c r="OI103" s="141"/>
      <c r="OJ103" s="141"/>
      <c r="OK103" s="141"/>
      <c r="OL103" s="141"/>
      <c r="OM103" s="141"/>
      <c r="ON103" s="141"/>
      <c r="OO103" s="141"/>
      <c r="OP103" s="141"/>
      <c r="OQ103" s="141"/>
      <c r="OR103" s="141"/>
      <c r="OS103" s="141"/>
      <c r="OT103" s="141"/>
      <c r="OU103" s="141"/>
      <c r="OV103" s="141"/>
      <c r="OW103" s="141"/>
      <c r="OX103" s="141"/>
      <c r="OY103" s="141"/>
      <c r="OZ103" s="141"/>
      <c r="PA103" s="141"/>
      <c r="PB103" s="141"/>
      <c r="PC103" s="141"/>
      <c r="PD103" s="141"/>
      <c r="PE103" s="141"/>
      <c r="PF103" s="141"/>
      <c r="PG103" s="141"/>
      <c r="PH103" s="141"/>
      <c r="PI103" s="141"/>
      <c r="PJ103" s="141"/>
      <c r="PK103" s="141"/>
      <c r="PL103" s="141"/>
      <c r="PM103" s="141"/>
      <c r="PN103" s="141"/>
      <c r="PO103" s="141"/>
      <c r="PP103" s="141"/>
      <c r="PQ103" s="141"/>
      <c r="PR103" s="141"/>
      <c r="PS103" s="141"/>
      <c r="PT103" s="141"/>
      <c r="PU103" s="141"/>
      <c r="PV103" s="141"/>
      <c r="PW103" s="141"/>
      <c r="PX103" s="141"/>
      <c r="PY103" s="141"/>
      <c r="PZ103" s="141"/>
      <c r="QA103" s="141"/>
      <c r="QB103" s="141"/>
      <c r="QC103" s="141"/>
      <c r="QD103" s="141"/>
      <c r="QE103" s="141"/>
      <c r="QF103" s="141"/>
      <c r="QG103" s="141"/>
      <c r="QH103" s="141"/>
      <c r="QI103" s="141"/>
      <c r="QJ103" s="141"/>
      <c r="QK103" s="141"/>
      <c r="QL103" s="141"/>
      <c r="QM103" s="141"/>
      <c r="QN103" s="141"/>
      <c r="QO103" s="141"/>
      <c r="QP103" s="141"/>
      <c r="QQ103" s="141"/>
      <c r="QR103" s="141"/>
      <c r="QS103" s="141"/>
      <c r="QT103" s="141"/>
      <c r="QU103" s="141"/>
      <c r="QV103" s="141"/>
      <c r="QW103" s="141"/>
      <c r="QX103" s="141"/>
      <c r="QY103" s="141"/>
      <c r="QZ103" s="141"/>
      <c r="RA103" s="141"/>
      <c r="RB103" s="141"/>
      <c r="RC103" s="141"/>
      <c r="RD103" s="141"/>
      <c r="RE103" s="141"/>
      <c r="RF103" s="141"/>
      <c r="RG103" s="141"/>
      <c r="RH103" s="141"/>
      <c r="RI103" s="141"/>
      <c r="RJ103" s="141"/>
      <c r="RK103" s="141"/>
      <c r="RL103" s="141"/>
      <c r="RM103" s="141"/>
      <c r="RN103" s="141"/>
      <c r="RO103" s="141"/>
      <c r="RP103" s="141"/>
      <c r="RQ103" s="141"/>
      <c r="RR103" s="141"/>
      <c r="RS103" s="141"/>
      <c r="RT103" s="141"/>
      <c r="RU103" s="141"/>
      <c r="RV103" s="141"/>
      <c r="RW103" s="141"/>
      <c r="RX103" s="141"/>
      <c r="RY103" s="141"/>
      <c r="RZ103" s="141"/>
      <c r="SA103" s="141"/>
      <c r="SB103" s="141"/>
      <c r="SC103" s="141"/>
      <c r="SD103" s="141"/>
      <c r="SE103" s="141"/>
      <c r="SF103" s="141"/>
      <c r="SG103" s="141"/>
      <c r="SH103" s="141"/>
      <c r="SI103" s="141"/>
      <c r="SJ103" s="141"/>
      <c r="SK103" s="141"/>
      <c r="SL103" s="141"/>
      <c r="SM103" s="141"/>
      <c r="SN103" s="141"/>
      <c r="SO103" s="141"/>
      <c r="SP103" s="141"/>
      <c r="SQ103" s="141"/>
      <c r="SR103" s="141"/>
      <c r="SS103" s="141"/>
      <c r="ST103" s="141"/>
      <c r="SU103" s="141"/>
      <c r="SV103" s="141"/>
      <c r="SW103" s="141"/>
      <c r="SX103" s="141"/>
      <c r="SY103" s="141"/>
      <c r="SZ103" s="141"/>
      <c r="TA103" s="141"/>
      <c r="TB103" s="141"/>
      <c r="TC103" s="141"/>
      <c r="TD103" s="141"/>
      <c r="TE103" s="141"/>
      <c r="TF103" s="141"/>
      <c r="TG103" s="141"/>
      <c r="TH103" s="141"/>
      <c r="TI103" s="141"/>
      <c r="TJ103" s="141"/>
      <c r="TK103" s="141"/>
      <c r="TL103" s="141"/>
      <c r="TM103" s="141"/>
      <c r="TN103" s="141"/>
      <c r="TO103" s="141"/>
      <c r="TP103" s="141"/>
      <c r="TQ103" s="141"/>
      <c r="TR103" s="141"/>
      <c r="TS103" s="141"/>
      <c r="TT103" s="141"/>
      <c r="TU103" s="141"/>
      <c r="TV103" s="141"/>
      <c r="TW103" s="141"/>
      <c r="TX103" s="141"/>
      <c r="TY103" s="141"/>
      <c r="TZ103" s="141"/>
      <c r="UA103" s="141"/>
      <c r="UB103" s="141"/>
      <c r="UC103" s="141"/>
      <c r="UD103" s="141"/>
      <c r="UE103" s="141"/>
      <c r="UF103" s="141"/>
      <c r="UG103" s="141"/>
      <c r="UH103" s="141"/>
      <c r="UI103" s="141"/>
      <c r="UJ103" s="141"/>
      <c r="UK103" s="141"/>
      <c r="UL103" s="141"/>
      <c r="UM103" s="141"/>
      <c r="UN103" s="141"/>
      <c r="UO103" s="141"/>
      <c r="UP103" s="141"/>
      <c r="UQ103" s="141"/>
      <c r="UR103" s="141"/>
      <c r="US103" s="141"/>
      <c r="UT103" s="141"/>
      <c r="UU103" s="141"/>
      <c r="UV103" s="141"/>
      <c r="UW103" s="141"/>
      <c r="UX103" s="141"/>
      <c r="UY103" s="141"/>
      <c r="UZ103" s="141"/>
      <c r="VA103" s="141"/>
      <c r="VB103" s="141"/>
      <c r="VC103" s="141"/>
      <c r="VD103" s="141"/>
      <c r="VE103" s="141"/>
      <c r="VF103" s="141"/>
      <c r="VG103" s="141"/>
      <c r="VH103" s="141"/>
      <c r="VI103" s="141"/>
      <c r="VJ103" s="141"/>
      <c r="VK103" s="141"/>
      <c r="VL103" s="141"/>
      <c r="VM103" s="141"/>
      <c r="VN103" s="141"/>
      <c r="VO103" s="141"/>
      <c r="VP103" s="141"/>
      <c r="VQ103" s="141"/>
      <c r="VR103" s="141"/>
      <c r="VS103" s="141"/>
      <c r="VT103" s="141"/>
      <c r="VU103" s="141"/>
      <c r="VV103" s="141"/>
      <c r="VW103" s="141"/>
      <c r="VX103" s="141"/>
      <c r="VY103" s="141"/>
      <c r="VZ103" s="141"/>
      <c r="WA103" s="141"/>
      <c r="WB103" s="141"/>
      <c r="WC103" s="141"/>
      <c r="WD103" s="141"/>
      <c r="WE103" s="141"/>
      <c r="WF103" s="141"/>
      <c r="WG103" s="141"/>
      <c r="WH103" s="141"/>
      <c r="WI103" s="141"/>
      <c r="WJ103" s="141"/>
      <c r="WK103" s="141"/>
      <c r="WL103" s="141"/>
      <c r="WM103" s="141"/>
      <c r="WN103" s="141"/>
      <c r="WO103" s="141"/>
      <c r="WP103" s="141"/>
      <c r="WQ103" s="141"/>
      <c r="WR103" s="141"/>
      <c r="WS103" s="141"/>
      <c r="WT103" s="141"/>
      <c r="WU103" s="141"/>
      <c r="WV103" s="141"/>
      <c r="WW103" s="141"/>
      <c r="WX103" s="141"/>
      <c r="WY103" s="141"/>
      <c r="WZ103" s="141"/>
      <c r="XA103" s="141"/>
      <c r="XB103" s="141"/>
      <c r="XC103" s="141"/>
      <c r="XD103" s="141"/>
      <c r="XE103" s="141"/>
      <c r="XF103" s="141"/>
      <c r="XG103" s="141"/>
      <c r="XH103" s="141"/>
      <c r="XI103" s="141"/>
      <c r="XJ103" s="141"/>
      <c r="XK103" s="141"/>
      <c r="XL103" s="141"/>
      <c r="XM103" s="141"/>
      <c r="XN103" s="141"/>
      <c r="XO103" s="141"/>
      <c r="XP103" s="141"/>
      <c r="XQ103" s="141"/>
      <c r="XR103" s="141"/>
      <c r="XS103" s="141"/>
      <c r="XT103" s="141"/>
      <c r="XU103" s="141"/>
      <c r="XV103" s="141"/>
      <c r="XW103" s="141"/>
      <c r="XX103" s="141"/>
      <c r="XY103" s="141"/>
      <c r="XZ103" s="141"/>
      <c r="YA103" s="141"/>
      <c r="YB103" s="141"/>
      <c r="YC103" s="141"/>
      <c r="YD103" s="141"/>
      <c r="YE103" s="141"/>
      <c r="YF103" s="141"/>
      <c r="YG103" s="141"/>
      <c r="YH103" s="141"/>
      <c r="YI103" s="141"/>
      <c r="YJ103" s="141"/>
      <c r="YK103" s="141"/>
      <c r="YL103" s="141"/>
      <c r="YM103" s="141"/>
      <c r="YN103" s="141"/>
      <c r="YO103" s="141"/>
      <c r="YP103" s="141"/>
      <c r="YQ103" s="141"/>
      <c r="YR103" s="141"/>
      <c r="YS103" s="141"/>
      <c r="YT103" s="141"/>
      <c r="YU103" s="141"/>
      <c r="YV103" s="141"/>
      <c r="YW103" s="141"/>
      <c r="YX103" s="141"/>
      <c r="YY103" s="141"/>
      <c r="YZ103" s="141"/>
      <c r="ZA103" s="141"/>
      <c r="ZB103" s="141"/>
      <c r="ZC103" s="141"/>
      <c r="ZD103" s="141"/>
      <c r="ZE103" s="141"/>
      <c r="ZF103" s="141"/>
      <c r="ZG103" s="141"/>
      <c r="ZH103" s="141"/>
      <c r="ZI103" s="141"/>
      <c r="ZJ103" s="141"/>
      <c r="ZK103" s="141"/>
      <c r="ZL103" s="141"/>
      <c r="ZM103" s="141"/>
      <c r="ZN103" s="141"/>
      <c r="ZO103" s="141"/>
      <c r="ZP103" s="141"/>
      <c r="ZQ103" s="141"/>
      <c r="ZR103" s="141"/>
      <c r="ZS103" s="141"/>
      <c r="ZT103" s="141"/>
      <c r="ZU103" s="141"/>
      <c r="ZV103" s="141"/>
      <c r="ZW103" s="141"/>
      <c r="ZX103" s="141"/>
      <c r="ZY103" s="141"/>
      <c r="ZZ103" s="141"/>
      <c r="AAA103" s="141"/>
      <c r="AAB103" s="141"/>
      <c r="AAC103" s="141"/>
      <c r="AAD103" s="141"/>
      <c r="AAE103" s="141"/>
      <c r="AAF103" s="141"/>
      <c r="AAG103" s="141"/>
      <c r="AAH103" s="141"/>
      <c r="AAI103" s="141"/>
      <c r="AAJ103" s="141"/>
      <c r="AAK103" s="141"/>
      <c r="AAL103" s="141"/>
      <c r="AAM103" s="141"/>
      <c r="AAN103" s="141"/>
      <c r="AAO103" s="141"/>
      <c r="AAP103" s="141"/>
      <c r="AAQ103" s="141"/>
      <c r="AAR103" s="141"/>
      <c r="AAS103" s="141"/>
      <c r="AAT103" s="141"/>
      <c r="AAU103" s="141"/>
      <c r="AAV103" s="141"/>
      <c r="AAW103" s="141"/>
      <c r="AAX103" s="141"/>
      <c r="AAY103" s="141"/>
      <c r="AAZ103" s="141"/>
      <c r="ABA103" s="141"/>
      <c r="ABB103" s="141"/>
      <c r="ABC103" s="141"/>
      <c r="ABD103" s="141"/>
      <c r="ABE103" s="141"/>
      <c r="ABF103" s="141"/>
      <c r="ABG103" s="141"/>
      <c r="ABH103" s="141"/>
      <c r="ABI103" s="141"/>
      <c r="ABJ103" s="141"/>
      <c r="ABK103" s="141"/>
      <c r="ABL103" s="141"/>
      <c r="ABM103" s="141"/>
      <c r="ABN103" s="141"/>
      <c r="ABO103" s="141"/>
      <c r="ABP103" s="141"/>
      <c r="ABQ103" s="141"/>
      <c r="ABR103" s="141"/>
      <c r="ABS103" s="141"/>
      <c r="ABT103" s="141"/>
      <c r="ABU103" s="141"/>
      <c r="ABV103" s="141"/>
      <c r="ABW103" s="141"/>
      <c r="ABX103" s="141"/>
      <c r="ABY103" s="141"/>
      <c r="ABZ103" s="141"/>
      <c r="ACA103" s="141"/>
      <c r="ACB103" s="141"/>
      <c r="ACC103" s="141"/>
      <c r="ACD103" s="141"/>
      <c r="ACE103" s="141"/>
      <c r="ACF103" s="141"/>
      <c r="ACG103" s="141"/>
      <c r="ACH103" s="141"/>
      <c r="ACI103" s="141"/>
      <c r="ACJ103" s="141"/>
      <c r="ACK103" s="141"/>
      <c r="ACL103" s="141"/>
      <c r="ACM103" s="141"/>
      <c r="ACN103" s="141"/>
      <c r="ACO103" s="141"/>
      <c r="ACP103" s="141"/>
      <c r="ACQ103" s="141"/>
      <c r="ACR103" s="141"/>
      <c r="ACS103" s="141"/>
      <c r="ACT103" s="141"/>
      <c r="ACU103" s="141"/>
      <c r="ACV103" s="141"/>
      <c r="ACW103" s="141"/>
      <c r="ACX103" s="141"/>
      <c r="ACY103" s="141"/>
      <c r="ACZ103" s="141"/>
      <c r="ADA103" s="141"/>
      <c r="ADB103" s="141"/>
      <c r="ADC103" s="141"/>
      <c r="ADD103" s="141"/>
      <c r="ADE103" s="141"/>
      <c r="ADF103" s="141"/>
      <c r="ADG103" s="141"/>
      <c r="ADH103" s="141"/>
      <c r="ADI103" s="141"/>
      <c r="ADJ103" s="141"/>
      <c r="ADK103" s="141"/>
      <c r="ADL103" s="141"/>
      <c r="ADM103" s="141"/>
      <c r="ADN103" s="141"/>
      <c r="ADO103" s="141"/>
      <c r="ADP103" s="141"/>
      <c r="ADQ103" s="141"/>
      <c r="ADR103" s="141"/>
      <c r="ADS103" s="141"/>
      <c r="ADT103" s="141"/>
      <c r="ADU103" s="141"/>
      <c r="ADV103" s="141"/>
      <c r="ADW103" s="141"/>
      <c r="ADX103" s="141"/>
      <c r="ADY103" s="141"/>
      <c r="ADZ103" s="141"/>
      <c r="AEA103" s="141"/>
      <c r="AEB103" s="141"/>
      <c r="AEC103" s="141"/>
      <c r="AED103" s="141"/>
      <c r="AEE103" s="141"/>
      <c r="AEF103" s="141"/>
      <c r="AEG103" s="141"/>
      <c r="AEH103" s="141"/>
      <c r="AEI103" s="141"/>
      <c r="AEJ103" s="141"/>
      <c r="AEK103" s="141"/>
      <c r="AEL103" s="141"/>
      <c r="AEM103" s="141"/>
      <c r="AEN103" s="141"/>
      <c r="AEO103" s="141"/>
      <c r="AEP103" s="141"/>
      <c r="AEQ103" s="141"/>
      <c r="AER103" s="141"/>
      <c r="AES103" s="141"/>
      <c r="AET103" s="141"/>
      <c r="AEU103" s="141"/>
      <c r="AEV103" s="141"/>
      <c r="AEW103" s="141"/>
      <c r="AEX103" s="141"/>
      <c r="AEY103" s="141"/>
      <c r="AEZ103" s="141"/>
      <c r="AFA103" s="141"/>
      <c r="AFB103" s="141"/>
      <c r="AFC103" s="141"/>
      <c r="AFD103" s="141"/>
      <c r="AFE103" s="141"/>
      <c r="AFF103" s="141"/>
      <c r="AFG103" s="141"/>
      <c r="AFH103" s="141"/>
      <c r="AFI103" s="141"/>
      <c r="AFJ103" s="141"/>
      <c r="AFK103" s="141"/>
      <c r="AFL103" s="141"/>
      <c r="AFM103" s="141"/>
      <c r="AFN103" s="141"/>
      <c r="AFO103" s="141"/>
      <c r="AFP103" s="141"/>
      <c r="AFQ103" s="141"/>
      <c r="AFR103" s="141"/>
      <c r="AFS103" s="141"/>
      <c r="AFT103" s="141"/>
      <c r="AFU103" s="141"/>
      <c r="AFV103" s="141"/>
      <c r="AFW103" s="141"/>
      <c r="AFX103" s="141"/>
      <c r="AFY103" s="141"/>
      <c r="AFZ103" s="141"/>
      <c r="AGA103" s="141"/>
      <c r="AGB103" s="141"/>
      <c r="AGC103" s="141"/>
      <c r="AGD103" s="141"/>
      <c r="AGE103" s="141"/>
      <c r="AGF103" s="141"/>
      <c r="AGG103" s="141"/>
      <c r="AGH103" s="141"/>
      <c r="AGI103" s="141"/>
      <c r="AGJ103" s="141"/>
      <c r="AGK103" s="141"/>
      <c r="AGL103" s="141"/>
      <c r="AGM103" s="141"/>
      <c r="AGN103" s="141"/>
      <c r="AGO103" s="141"/>
      <c r="AGP103" s="141"/>
      <c r="AGQ103" s="141"/>
      <c r="AGR103" s="141"/>
      <c r="AGS103" s="141"/>
      <c r="AGT103" s="141"/>
      <c r="AGU103" s="141"/>
      <c r="AGV103" s="141"/>
      <c r="AGW103" s="141"/>
      <c r="AGX103" s="141"/>
      <c r="AGY103" s="141"/>
      <c r="AGZ103" s="141"/>
      <c r="AHA103" s="141"/>
      <c r="AHB103" s="141"/>
      <c r="AHC103" s="141"/>
      <c r="AHD103" s="141"/>
      <c r="AHE103" s="141"/>
      <c r="AHF103" s="141"/>
      <c r="AHG103" s="141"/>
      <c r="AHH103" s="141"/>
      <c r="AHI103" s="141"/>
      <c r="AHJ103" s="141"/>
      <c r="AHK103" s="141"/>
      <c r="AHL103" s="141"/>
      <c r="AHM103" s="141"/>
      <c r="AHN103" s="141"/>
      <c r="AHO103" s="141"/>
      <c r="AHP103" s="141"/>
      <c r="AHQ103" s="141"/>
      <c r="AHR103" s="141"/>
      <c r="AHS103" s="141"/>
      <c r="AHT103" s="141"/>
      <c r="AHU103" s="141"/>
      <c r="AHV103" s="141"/>
      <c r="AHW103" s="141"/>
      <c r="AHX103" s="141"/>
      <c r="AHY103" s="141"/>
      <c r="AHZ103" s="141"/>
      <c r="AIA103" s="141"/>
      <c r="AIB103" s="141"/>
      <c r="AIC103" s="141"/>
      <c r="AID103" s="141"/>
      <c r="AIE103" s="141"/>
      <c r="AIF103" s="141"/>
      <c r="AIG103" s="141"/>
      <c r="AIH103" s="141"/>
      <c r="AII103" s="141"/>
      <c r="AIJ103" s="141"/>
      <c r="AIK103" s="141"/>
      <c r="AIL103" s="141"/>
      <c r="AIM103" s="141"/>
      <c r="AIN103" s="141"/>
      <c r="AIO103" s="141"/>
      <c r="AIP103" s="141"/>
      <c r="AIQ103" s="141"/>
      <c r="AIR103" s="141"/>
      <c r="AIS103" s="141"/>
      <c r="AIT103" s="141"/>
      <c r="AIU103" s="141"/>
      <c r="AIV103" s="141"/>
      <c r="AIW103" s="141"/>
      <c r="AIX103" s="141"/>
      <c r="AIY103" s="141"/>
      <c r="AIZ103" s="141"/>
      <c r="AJA103" s="141"/>
      <c r="AJB103" s="141"/>
      <c r="AJC103" s="141"/>
      <c r="AJD103" s="141"/>
      <c r="AJE103" s="141"/>
      <c r="AJF103" s="141"/>
      <c r="AJG103" s="141"/>
      <c r="AJH103" s="141"/>
      <c r="AJI103" s="141"/>
      <c r="AJJ103" s="141"/>
      <c r="AJK103" s="141"/>
      <c r="AJL103" s="141"/>
      <c r="AJM103" s="141"/>
      <c r="AJN103" s="141"/>
      <c r="AJO103" s="141"/>
      <c r="AJP103" s="141"/>
      <c r="AJQ103" s="141"/>
      <c r="AJR103" s="141"/>
      <c r="AJS103" s="141"/>
      <c r="AJT103" s="141"/>
      <c r="AJU103" s="141"/>
      <c r="AJV103" s="141"/>
      <c r="AJW103" s="141"/>
      <c r="AJX103" s="141"/>
      <c r="AJY103" s="141"/>
      <c r="AJZ103" s="141"/>
      <c r="AKA103" s="141"/>
      <c r="AKB103" s="141"/>
      <c r="AKC103" s="141"/>
      <c r="AKD103" s="141"/>
      <c r="AKE103" s="141"/>
      <c r="AKF103" s="141"/>
      <c r="AKG103" s="141"/>
      <c r="AKH103" s="141"/>
      <c r="AKI103" s="141"/>
      <c r="AKJ103" s="141"/>
      <c r="AKK103" s="141"/>
      <c r="AKL103" s="141"/>
      <c r="AKM103" s="141"/>
      <c r="AKN103" s="141"/>
      <c r="AKO103" s="141"/>
      <c r="AKP103" s="141"/>
      <c r="AKQ103" s="141"/>
      <c r="AKR103" s="141"/>
      <c r="AKS103" s="141"/>
      <c r="AKT103" s="141"/>
      <c r="AKU103" s="141"/>
      <c r="AKV103" s="141"/>
      <c r="AKW103" s="141"/>
      <c r="AKX103" s="141"/>
      <c r="AKY103" s="141"/>
      <c r="AKZ103" s="141"/>
      <c r="ALA103" s="141"/>
      <c r="ALB103" s="141"/>
      <c r="ALC103" s="141"/>
      <c r="ALD103" s="141"/>
      <c r="ALE103" s="141"/>
      <c r="ALF103" s="141"/>
      <c r="ALG103" s="141"/>
      <c r="ALH103" s="141"/>
      <c r="ALI103" s="141"/>
      <c r="ALJ103" s="141"/>
      <c r="ALK103" s="141"/>
      <c r="ALL103" s="141"/>
      <c r="ALM103" s="141"/>
      <c r="ALN103" s="141"/>
      <c r="ALO103" s="141"/>
      <c r="ALP103" s="141"/>
      <c r="ALQ103" s="141"/>
      <c r="ALR103" s="141"/>
      <c r="ALS103" s="141"/>
      <c r="ALT103" s="141"/>
      <c r="ALU103" s="141"/>
      <c r="ALV103" s="141"/>
      <c r="ALW103" s="141"/>
      <c r="ALX103" s="141"/>
      <c r="ALY103" s="141"/>
      <c r="ALZ103" s="141"/>
      <c r="AMA103" s="141"/>
      <c r="AMB103" s="141"/>
      <c r="AMC103" s="141"/>
      <c r="AMD103" s="141"/>
      <c r="AME103" s="141"/>
      <c r="AMF103" s="141"/>
      <c r="AMG103" s="141"/>
      <c r="AMH103" s="141"/>
      <c r="AMI103" s="141"/>
    </row>
    <row r="104" spans="1:1023" ht="15.75" customHeight="1">
      <c r="A104" s="209" t="s">
        <v>209</v>
      </c>
      <c r="B104" s="210" t="s">
        <v>208</v>
      </c>
      <c r="C104" s="207" t="s">
        <v>199</v>
      </c>
      <c r="D104" s="206">
        <v>28.419999999999998</v>
      </c>
      <c r="E104" s="581"/>
      <c r="F104" s="204">
        <f t="shared" si="4"/>
        <v>0</v>
      </c>
      <c r="G104" s="175"/>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c r="BL104" s="141"/>
      <c r="BM104" s="141"/>
      <c r="BN104" s="141"/>
      <c r="BO104" s="141"/>
      <c r="BP104" s="141"/>
      <c r="BQ104" s="141"/>
      <c r="BR104" s="141"/>
      <c r="BS104" s="141"/>
      <c r="BT104" s="141"/>
      <c r="BU104" s="141"/>
      <c r="BV104" s="141"/>
      <c r="BW104" s="141"/>
      <c r="BX104" s="141"/>
      <c r="BY104" s="141"/>
      <c r="BZ104" s="141"/>
      <c r="CA104" s="141"/>
      <c r="CB104" s="141"/>
      <c r="CC104" s="141"/>
      <c r="CD104" s="141"/>
      <c r="CE104" s="141"/>
      <c r="CF104" s="141"/>
      <c r="CG104" s="141"/>
      <c r="CH104" s="141"/>
      <c r="CI104" s="141"/>
      <c r="CJ104" s="141"/>
      <c r="CK104" s="141"/>
      <c r="CL104" s="141"/>
      <c r="CM104" s="141"/>
      <c r="CN104" s="141"/>
      <c r="CO104" s="141"/>
      <c r="CP104" s="141"/>
      <c r="CQ104" s="141"/>
      <c r="CR104" s="141"/>
      <c r="CS104" s="141"/>
      <c r="CT104" s="141"/>
      <c r="CU104" s="141"/>
      <c r="CV104" s="141"/>
      <c r="CW104" s="141"/>
      <c r="CX104" s="141"/>
      <c r="CY104" s="141"/>
      <c r="CZ104" s="141"/>
      <c r="DA104" s="141"/>
      <c r="DB104" s="141"/>
      <c r="DC104" s="141"/>
      <c r="DD104" s="141"/>
      <c r="DE104" s="141"/>
      <c r="DF104" s="141"/>
      <c r="DG104" s="141"/>
      <c r="DH104" s="141"/>
      <c r="DI104" s="141"/>
      <c r="DJ104" s="141"/>
      <c r="DK104" s="141"/>
      <c r="DL104" s="141"/>
      <c r="DM104" s="141"/>
      <c r="DN104" s="141"/>
      <c r="DO104" s="141"/>
      <c r="DP104" s="141"/>
      <c r="DQ104" s="141"/>
      <c r="DR104" s="141"/>
      <c r="DS104" s="141"/>
      <c r="DT104" s="141"/>
      <c r="DU104" s="141"/>
      <c r="DV104" s="141"/>
      <c r="DW104" s="141"/>
      <c r="DX104" s="141"/>
      <c r="DY104" s="141"/>
      <c r="DZ104" s="141"/>
      <c r="EA104" s="141"/>
      <c r="EB104" s="141"/>
      <c r="EC104" s="141"/>
      <c r="ED104" s="141"/>
      <c r="EE104" s="141"/>
      <c r="EF104" s="141"/>
      <c r="EG104" s="141"/>
      <c r="EH104" s="141"/>
      <c r="EI104" s="141"/>
      <c r="EJ104" s="141"/>
      <c r="EK104" s="141"/>
      <c r="EL104" s="141"/>
      <c r="EM104" s="141"/>
      <c r="EN104" s="141"/>
      <c r="EO104" s="141"/>
      <c r="EP104" s="141"/>
      <c r="EQ104" s="141"/>
      <c r="ER104" s="141"/>
      <c r="ES104" s="141"/>
      <c r="ET104" s="141"/>
      <c r="EU104" s="141"/>
      <c r="EV104" s="141"/>
      <c r="EW104" s="141"/>
      <c r="EX104" s="141"/>
      <c r="EY104" s="141"/>
      <c r="EZ104" s="141"/>
      <c r="FA104" s="141"/>
      <c r="FB104" s="141"/>
      <c r="FC104" s="141"/>
      <c r="FD104" s="141"/>
      <c r="FE104" s="141"/>
      <c r="FF104" s="141"/>
      <c r="FG104" s="141"/>
      <c r="FH104" s="141"/>
      <c r="FI104" s="141"/>
      <c r="FJ104" s="141"/>
      <c r="FK104" s="141"/>
      <c r="FL104" s="141"/>
      <c r="FM104" s="141"/>
      <c r="FN104" s="141"/>
      <c r="FO104" s="141"/>
      <c r="FP104" s="141"/>
      <c r="FQ104" s="141"/>
      <c r="FR104" s="141"/>
      <c r="FS104" s="141"/>
      <c r="FT104" s="141"/>
      <c r="FU104" s="141"/>
      <c r="FV104" s="141"/>
      <c r="FW104" s="141"/>
      <c r="FX104" s="141"/>
      <c r="FY104" s="141"/>
      <c r="FZ104" s="141"/>
      <c r="GA104" s="141"/>
      <c r="GB104" s="141"/>
      <c r="GC104" s="141"/>
      <c r="GD104" s="141"/>
      <c r="GE104" s="141"/>
      <c r="GF104" s="141"/>
      <c r="GG104" s="141"/>
      <c r="GH104" s="141"/>
      <c r="GI104" s="141"/>
      <c r="GJ104" s="141"/>
      <c r="GK104" s="141"/>
      <c r="GL104" s="141"/>
      <c r="GM104" s="141"/>
      <c r="GN104" s="141"/>
      <c r="GO104" s="141"/>
      <c r="GP104" s="141"/>
      <c r="GQ104" s="141"/>
      <c r="GR104" s="141"/>
      <c r="GS104" s="141"/>
      <c r="GT104" s="141"/>
      <c r="GU104" s="141"/>
      <c r="GV104" s="141"/>
      <c r="GW104" s="141"/>
      <c r="GX104" s="141"/>
      <c r="GY104" s="141"/>
      <c r="GZ104" s="141"/>
      <c r="HA104" s="141"/>
      <c r="HB104" s="141"/>
      <c r="HC104" s="141"/>
      <c r="HD104" s="141"/>
      <c r="HE104" s="141"/>
      <c r="HF104" s="141"/>
      <c r="HG104" s="141"/>
      <c r="HH104" s="141"/>
      <c r="HI104" s="141"/>
      <c r="HJ104" s="141"/>
      <c r="HK104" s="141"/>
      <c r="HL104" s="141"/>
      <c r="HM104" s="141"/>
      <c r="HN104" s="141"/>
      <c r="HO104" s="141"/>
      <c r="HP104" s="141"/>
      <c r="HQ104" s="141"/>
      <c r="HR104" s="141"/>
      <c r="HS104" s="141"/>
      <c r="HT104" s="141"/>
      <c r="HU104" s="141"/>
      <c r="HV104" s="141"/>
      <c r="HW104" s="141"/>
      <c r="HX104" s="141"/>
      <c r="HY104" s="141"/>
      <c r="HZ104" s="141"/>
      <c r="IA104" s="141"/>
      <c r="IB104" s="141"/>
      <c r="IC104" s="141"/>
      <c r="ID104" s="141"/>
      <c r="IE104" s="141"/>
      <c r="IF104" s="141"/>
      <c r="IG104" s="141"/>
      <c r="IH104" s="141"/>
      <c r="II104" s="141"/>
      <c r="IJ104" s="141"/>
      <c r="IK104" s="141"/>
      <c r="IL104" s="141"/>
      <c r="IM104" s="141"/>
      <c r="IN104" s="141"/>
      <c r="IO104" s="141"/>
      <c r="IP104" s="141"/>
      <c r="IQ104" s="141"/>
      <c r="IR104" s="141"/>
      <c r="IS104" s="141"/>
      <c r="IT104" s="141"/>
      <c r="IU104" s="141"/>
      <c r="IV104" s="141"/>
      <c r="IW104" s="141"/>
      <c r="IX104" s="141"/>
      <c r="IY104" s="141"/>
      <c r="IZ104" s="141"/>
      <c r="JA104" s="141"/>
      <c r="JB104" s="141"/>
      <c r="JC104" s="141"/>
      <c r="JD104" s="141"/>
      <c r="JE104" s="141"/>
      <c r="JF104" s="141"/>
      <c r="JG104" s="141"/>
      <c r="JH104" s="141"/>
      <c r="JI104" s="141"/>
      <c r="JJ104" s="141"/>
      <c r="JK104" s="141"/>
      <c r="JL104" s="141"/>
      <c r="JM104" s="141"/>
      <c r="JN104" s="141"/>
      <c r="JO104" s="141"/>
      <c r="JP104" s="141"/>
      <c r="JQ104" s="141"/>
      <c r="JR104" s="141"/>
      <c r="JS104" s="141"/>
      <c r="JT104" s="141"/>
      <c r="JU104" s="141"/>
      <c r="JV104" s="141"/>
      <c r="JW104" s="141"/>
      <c r="JX104" s="141"/>
      <c r="JY104" s="141"/>
      <c r="JZ104" s="141"/>
      <c r="KA104" s="141"/>
      <c r="KB104" s="141"/>
      <c r="KC104" s="141"/>
      <c r="KD104" s="141"/>
      <c r="KE104" s="141"/>
      <c r="KF104" s="141"/>
      <c r="KG104" s="141"/>
      <c r="KH104" s="141"/>
      <c r="KI104" s="141"/>
      <c r="KJ104" s="141"/>
      <c r="KK104" s="141"/>
      <c r="KL104" s="141"/>
      <c r="KM104" s="141"/>
      <c r="KN104" s="141"/>
      <c r="KO104" s="141"/>
      <c r="KP104" s="141"/>
      <c r="KQ104" s="141"/>
      <c r="KR104" s="141"/>
      <c r="KS104" s="141"/>
      <c r="KT104" s="141"/>
      <c r="KU104" s="141"/>
      <c r="KV104" s="141"/>
      <c r="KW104" s="141"/>
      <c r="KX104" s="141"/>
      <c r="KY104" s="141"/>
      <c r="KZ104" s="141"/>
      <c r="LA104" s="141"/>
      <c r="LB104" s="141"/>
      <c r="LC104" s="141"/>
      <c r="LD104" s="141"/>
      <c r="LE104" s="141"/>
      <c r="LF104" s="141"/>
      <c r="LG104" s="141"/>
      <c r="LH104" s="141"/>
      <c r="LI104" s="141"/>
      <c r="LJ104" s="141"/>
      <c r="LK104" s="141"/>
      <c r="LL104" s="141"/>
      <c r="LM104" s="141"/>
      <c r="LN104" s="141"/>
      <c r="LO104" s="141"/>
      <c r="LP104" s="141"/>
      <c r="LQ104" s="141"/>
      <c r="LR104" s="141"/>
      <c r="LS104" s="141"/>
      <c r="LT104" s="141"/>
      <c r="LU104" s="141"/>
      <c r="LV104" s="141"/>
      <c r="LW104" s="141"/>
      <c r="LX104" s="141"/>
      <c r="LY104" s="141"/>
      <c r="LZ104" s="141"/>
      <c r="MA104" s="141"/>
      <c r="MB104" s="141"/>
      <c r="MC104" s="141"/>
      <c r="MD104" s="141"/>
      <c r="ME104" s="141"/>
      <c r="MF104" s="141"/>
      <c r="MG104" s="141"/>
      <c r="MH104" s="141"/>
      <c r="MI104" s="141"/>
      <c r="MJ104" s="141"/>
      <c r="MK104" s="141"/>
      <c r="ML104" s="141"/>
      <c r="MM104" s="141"/>
      <c r="MN104" s="141"/>
      <c r="MO104" s="141"/>
      <c r="MP104" s="141"/>
      <c r="MQ104" s="141"/>
      <c r="MR104" s="141"/>
      <c r="MS104" s="141"/>
      <c r="MT104" s="141"/>
      <c r="MU104" s="141"/>
      <c r="MV104" s="141"/>
      <c r="MW104" s="141"/>
      <c r="MX104" s="141"/>
      <c r="MY104" s="141"/>
      <c r="MZ104" s="141"/>
      <c r="NA104" s="141"/>
      <c r="NB104" s="141"/>
      <c r="NC104" s="141"/>
      <c r="ND104" s="141"/>
      <c r="NE104" s="141"/>
      <c r="NF104" s="141"/>
      <c r="NG104" s="141"/>
      <c r="NH104" s="141"/>
      <c r="NI104" s="141"/>
      <c r="NJ104" s="141"/>
      <c r="NK104" s="141"/>
      <c r="NL104" s="141"/>
      <c r="NM104" s="141"/>
      <c r="NN104" s="141"/>
      <c r="NO104" s="141"/>
      <c r="NP104" s="141"/>
      <c r="NQ104" s="141"/>
      <c r="NR104" s="141"/>
      <c r="NS104" s="141"/>
      <c r="NT104" s="141"/>
      <c r="NU104" s="141"/>
      <c r="NV104" s="141"/>
      <c r="NW104" s="141"/>
      <c r="NX104" s="141"/>
      <c r="NY104" s="141"/>
      <c r="NZ104" s="141"/>
      <c r="OA104" s="141"/>
      <c r="OB104" s="141"/>
      <c r="OC104" s="141"/>
      <c r="OD104" s="141"/>
      <c r="OE104" s="141"/>
      <c r="OF104" s="141"/>
      <c r="OG104" s="141"/>
      <c r="OH104" s="141"/>
      <c r="OI104" s="141"/>
      <c r="OJ104" s="141"/>
      <c r="OK104" s="141"/>
      <c r="OL104" s="141"/>
      <c r="OM104" s="141"/>
      <c r="ON104" s="141"/>
      <c r="OO104" s="141"/>
      <c r="OP104" s="141"/>
      <c r="OQ104" s="141"/>
      <c r="OR104" s="141"/>
      <c r="OS104" s="141"/>
      <c r="OT104" s="141"/>
      <c r="OU104" s="141"/>
      <c r="OV104" s="141"/>
      <c r="OW104" s="141"/>
      <c r="OX104" s="141"/>
      <c r="OY104" s="141"/>
      <c r="OZ104" s="141"/>
      <c r="PA104" s="141"/>
      <c r="PB104" s="141"/>
      <c r="PC104" s="141"/>
      <c r="PD104" s="141"/>
      <c r="PE104" s="141"/>
      <c r="PF104" s="141"/>
      <c r="PG104" s="141"/>
      <c r="PH104" s="141"/>
      <c r="PI104" s="141"/>
      <c r="PJ104" s="141"/>
      <c r="PK104" s="141"/>
      <c r="PL104" s="141"/>
      <c r="PM104" s="141"/>
      <c r="PN104" s="141"/>
      <c r="PO104" s="141"/>
      <c r="PP104" s="141"/>
      <c r="PQ104" s="141"/>
      <c r="PR104" s="141"/>
      <c r="PS104" s="141"/>
      <c r="PT104" s="141"/>
      <c r="PU104" s="141"/>
      <c r="PV104" s="141"/>
      <c r="PW104" s="141"/>
      <c r="PX104" s="141"/>
      <c r="PY104" s="141"/>
      <c r="PZ104" s="141"/>
      <c r="QA104" s="141"/>
      <c r="QB104" s="141"/>
      <c r="QC104" s="141"/>
      <c r="QD104" s="141"/>
      <c r="QE104" s="141"/>
      <c r="QF104" s="141"/>
      <c r="QG104" s="141"/>
      <c r="QH104" s="141"/>
      <c r="QI104" s="141"/>
      <c r="QJ104" s="141"/>
      <c r="QK104" s="141"/>
      <c r="QL104" s="141"/>
      <c r="QM104" s="141"/>
      <c r="QN104" s="141"/>
      <c r="QO104" s="141"/>
      <c r="QP104" s="141"/>
      <c r="QQ104" s="141"/>
      <c r="QR104" s="141"/>
      <c r="QS104" s="141"/>
      <c r="QT104" s="141"/>
      <c r="QU104" s="141"/>
      <c r="QV104" s="141"/>
      <c r="QW104" s="141"/>
      <c r="QX104" s="141"/>
      <c r="QY104" s="141"/>
      <c r="QZ104" s="141"/>
      <c r="RA104" s="141"/>
      <c r="RB104" s="141"/>
      <c r="RC104" s="141"/>
      <c r="RD104" s="141"/>
      <c r="RE104" s="141"/>
      <c r="RF104" s="141"/>
      <c r="RG104" s="141"/>
      <c r="RH104" s="141"/>
      <c r="RI104" s="141"/>
      <c r="RJ104" s="141"/>
      <c r="RK104" s="141"/>
      <c r="RL104" s="141"/>
      <c r="RM104" s="141"/>
      <c r="RN104" s="141"/>
      <c r="RO104" s="141"/>
      <c r="RP104" s="141"/>
      <c r="RQ104" s="141"/>
      <c r="RR104" s="141"/>
      <c r="RS104" s="141"/>
      <c r="RT104" s="141"/>
      <c r="RU104" s="141"/>
      <c r="RV104" s="141"/>
      <c r="RW104" s="141"/>
      <c r="RX104" s="141"/>
      <c r="RY104" s="141"/>
      <c r="RZ104" s="141"/>
      <c r="SA104" s="141"/>
      <c r="SB104" s="141"/>
      <c r="SC104" s="141"/>
      <c r="SD104" s="141"/>
      <c r="SE104" s="141"/>
      <c r="SF104" s="141"/>
      <c r="SG104" s="141"/>
      <c r="SH104" s="141"/>
      <c r="SI104" s="141"/>
      <c r="SJ104" s="141"/>
      <c r="SK104" s="141"/>
      <c r="SL104" s="141"/>
      <c r="SM104" s="141"/>
      <c r="SN104" s="141"/>
      <c r="SO104" s="141"/>
      <c r="SP104" s="141"/>
      <c r="SQ104" s="141"/>
      <c r="SR104" s="141"/>
      <c r="SS104" s="141"/>
      <c r="ST104" s="141"/>
      <c r="SU104" s="141"/>
      <c r="SV104" s="141"/>
      <c r="SW104" s="141"/>
      <c r="SX104" s="141"/>
      <c r="SY104" s="141"/>
      <c r="SZ104" s="141"/>
      <c r="TA104" s="141"/>
      <c r="TB104" s="141"/>
      <c r="TC104" s="141"/>
      <c r="TD104" s="141"/>
      <c r="TE104" s="141"/>
      <c r="TF104" s="141"/>
      <c r="TG104" s="141"/>
      <c r="TH104" s="141"/>
      <c r="TI104" s="141"/>
      <c r="TJ104" s="141"/>
      <c r="TK104" s="141"/>
      <c r="TL104" s="141"/>
      <c r="TM104" s="141"/>
      <c r="TN104" s="141"/>
      <c r="TO104" s="141"/>
      <c r="TP104" s="141"/>
      <c r="TQ104" s="141"/>
      <c r="TR104" s="141"/>
      <c r="TS104" s="141"/>
      <c r="TT104" s="141"/>
      <c r="TU104" s="141"/>
      <c r="TV104" s="141"/>
      <c r="TW104" s="141"/>
      <c r="TX104" s="141"/>
      <c r="TY104" s="141"/>
      <c r="TZ104" s="141"/>
      <c r="UA104" s="141"/>
      <c r="UB104" s="141"/>
      <c r="UC104" s="141"/>
      <c r="UD104" s="141"/>
      <c r="UE104" s="141"/>
      <c r="UF104" s="141"/>
      <c r="UG104" s="141"/>
      <c r="UH104" s="141"/>
      <c r="UI104" s="141"/>
      <c r="UJ104" s="141"/>
      <c r="UK104" s="141"/>
      <c r="UL104" s="141"/>
      <c r="UM104" s="141"/>
      <c r="UN104" s="141"/>
      <c r="UO104" s="141"/>
      <c r="UP104" s="141"/>
      <c r="UQ104" s="141"/>
      <c r="UR104" s="141"/>
      <c r="US104" s="141"/>
      <c r="UT104" s="141"/>
      <c r="UU104" s="141"/>
      <c r="UV104" s="141"/>
      <c r="UW104" s="141"/>
      <c r="UX104" s="141"/>
      <c r="UY104" s="141"/>
      <c r="UZ104" s="141"/>
      <c r="VA104" s="141"/>
      <c r="VB104" s="141"/>
      <c r="VC104" s="141"/>
      <c r="VD104" s="141"/>
      <c r="VE104" s="141"/>
      <c r="VF104" s="141"/>
      <c r="VG104" s="141"/>
      <c r="VH104" s="141"/>
      <c r="VI104" s="141"/>
      <c r="VJ104" s="141"/>
      <c r="VK104" s="141"/>
      <c r="VL104" s="141"/>
      <c r="VM104" s="141"/>
      <c r="VN104" s="141"/>
      <c r="VO104" s="141"/>
      <c r="VP104" s="141"/>
      <c r="VQ104" s="141"/>
      <c r="VR104" s="141"/>
      <c r="VS104" s="141"/>
      <c r="VT104" s="141"/>
      <c r="VU104" s="141"/>
      <c r="VV104" s="141"/>
      <c r="VW104" s="141"/>
      <c r="VX104" s="141"/>
      <c r="VY104" s="141"/>
      <c r="VZ104" s="141"/>
      <c r="WA104" s="141"/>
      <c r="WB104" s="141"/>
      <c r="WC104" s="141"/>
      <c r="WD104" s="141"/>
      <c r="WE104" s="141"/>
      <c r="WF104" s="141"/>
      <c r="WG104" s="141"/>
      <c r="WH104" s="141"/>
      <c r="WI104" s="141"/>
      <c r="WJ104" s="141"/>
      <c r="WK104" s="141"/>
      <c r="WL104" s="141"/>
      <c r="WM104" s="141"/>
      <c r="WN104" s="141"/>
      <c r="WO104" s="141"/>
      <c r="WP104" s="141"/>
      <c r="WQ104" s="141"/>
      <c r="WR104" s="141"/>
      <c r="WS104" s="141"/>
      <c r="WT104" s="141"/>
      <c r="WU104" s="141"/>
      <c r="WV104" s="141"/>
      <c r="WW104" s="141"/>
      <c r="WX104" s="141"/>
      <c r="WY104" s="141"/>
      <c r="WZ104" s="141"/>
      <c r="XA104" s="141"/>
      <c r="XB104" s="141"/>
      <c r="XC104" s="141"/>
      <c r="XD104" s="141"/>
      <c r="XE104" s="141"/>
      <c r="XF104" s="141"/>
      <c r="XG104" s="141"/>
      <c r="XH104" s="141"/>
      <c r="XI104" s="141"/>
      <c r="XJ104" s="141"/>
      <c r="XK104" s="141"/>
      <c r="XL104" s="141"/>
      <c r="XM104" s="141"/>
      <c r="XN104" s="141"/>
      <c r="XO104" s="141"/>
      <c r="XP104" s="141"/>
      <c r="XQ104" s="141"/>
      <c r="XR104" s="141"/>
      <c r="XS104" s="141"/>
      <c r="XT104" s="141"/>
      <c r="XU104" s="141"/>
      <c r="XV104" s="141"/>
      <c r="XW104" s="141"/>
      <c r="XX104" s="141"/>
      <c r="XY104" s="141"/>
      <c r="XZ104" s="141"/>
      <c r="YA104" s="141"/>
      <c r="YB104" s="141"/>
      <c r="YC104" s="141"/>
      <c r="YD104" s="141"/>
      <c r="YE104" s="141"/>
      <c r="YF104" s="141"/>
      <c r="YG104" s="141"/>
      <c r="YH104" s="141"/>
      <c r="YI104" s="141"/>
      <c r="YJ104" s="141"/>
      <c r="YK104" s="141"/>
      <c r="YL104" s="141"/>
      <c r="YM104" s="141"/>
      <c r="YN104" s="141"/>
      <c r="YO104" s="141"/>
      <c r="YP104" s="141"/>
      <c r="YQ104" s="141"/>
      <c r="YR104" s="141"/>
      <c r="YS104" s="141"/>
      <c r="YT104" s="141"/>
      <c r="YU104" s="141"/>
      <c r="YV104" s="141"/>
      <c r="YW104" s="141"/>
      <c r="YX104" s="141"/>
      <c r="YY104" s="141"/>
      <c r="YZ104" s="141"/>
      <c r="ZA104" s="141"/>
      <c r="ZB104" s="141"/>
      <c r="ZC104" s="141"/>
      <c r="ZD104" s="141"/>
      <c r="ZE104" s="141"/>
      <c r="ZF104" s="141"/>
      <c r="ZG104" s="141"/>
      <c r="ZH104" s="141"/>
      <c r="ZI104" s="141"/>
      <c r="ZJ104" s="141"/>
      <c r="ZK104" s="141"/>
      <c r="ZL104" s="141"/>
      <c r="ZM104" s="141"/>
      <c r="ZN104" s="141"/>
      <c r="ZO104" s="141"/>
      <c r="ZP104" s="141"/>
      <c r="ZQ104" s="141"/>
      <c r="ZR104" s="141"/>
      <c r="ZS104" s="141"/>
      <c r="ZT104" s="141"/>
      <c r="ZU104" s="141"/>
      <c r="ZV104" s="141"/>
      <c r="ZW104" s="141"/>
      <c r="ZX104" s="141"/>
      <c r="ZY104" s="141"/>
      <c r="ZZ104" s="141"/>
      <c r="AAA104" s="141"/>
      <c r="AAB104" s="141"/>
      <c r="AAC104" s="141"/>
      <c r="AAD104" s="141"/>
      <c r="AAE104" s="141"/>
      <c r="AAF104" s="141"/>
      <c r="AAG104" s="141"/>
      <c r="AAH104" s="141"/>
      <c r="AAI104" s="141"/>
      <c r="AAJ104" s="141"/>
      <c r="AAK104" s="141"/>
      <c r="AAL104" s="141"/>
      <c r="AAM104" s="141"/>
      <c r="AAN104" s="141"/>
      <c r="AAO104" s="141"/>
      <c r="AAP104" s="141"/>
      <c r="AAQ104" s="141"/>
      <c r="AAR104" s="141"/>
      <c r="AAS104" s="141"/>
      <c r="AAT104" s="141"/>
      <c r="AAU104" s="141"/>
      <c r="AAV104" s="141"/>
      <c r="AAW104" s="141"/>
      <c r="AAX104" s="141"/>
      <c r="AAY104" s="141"/>
      <c r="AAZ104" s="141"/>
      <c r="ABA104" s="141"/>
      <c r="ABB104" s="141"/>
      <c r="ABC104" s="141"/>
      <c r="ABD104" s="141"/>
      <c r="ABE104" s="141"/>
      <c r="ABF104" s="141"/>
      <c r="ABG104" s="141"/>
      <c r="ABH104" s="141"/>
      <c r="ABI104" s="141"/>
      <c r="ABJ104" s="141"/>
      <c r="ABK104" s="141"/>
      <c r="ABL104" s="141"/>
      <c r="ABM104" s="141"/>
      <c r="ABN104" s="141"/>
      <c r="ABO104" s="141"/>
      <c r="ABP104" s="141"/>
      <c r="ABQ104" s="141"/>
      <c r="ABR104" s="141"/>
      <c r="ABS104" s="141"/>
      <c r="ABT104" s="141"/>
      <c r="ABU104" s="141"/>
      <c r="ABV104" s="141"/>
      <c r="ABW104" s="141"/>
      <c r="ABX104" s="141"/>
      <c r="ABY104" s="141"/>
      <c r="ABZ104" s="141"/>
      <c r="ACA104" s="141"/>
      <c r="ACB104" s="141"/>
      <c r="ACC104" s="141"/>
      <c r="ACD104" s="141"/>
      <c r="ACE104" s="141"/>
      <c r="ACF104" s="141"/>
      <c r="ACG104" s="141"/>
      <c r="ACH104" s="141"/>
      <c r="ACI104" s="141"/>
      <c r="ACJ104" s="141"/>
      <c r="ACK104" s="141"/>
      <c r="ACL104" s="141"/>
      <c r="ACM104" s="141"/>
      <c r="ACN104" s="141"/>
      <c r="ACO104" s="141"/>
      <c r="ACP104" s="141"/>
      <c r="ACQ104" s="141"/>
      <c r="ACR104" s="141"/>
      <c r="ACS104" s="141"/>
      <c r="ACT104" s="141"/>
      <c r="ACU104" s="141"/>
      <c r="ACV104" s="141"/>
      <c r="ACW104" s="141"/>
      <c r="ACX104" s="141"/>
      <c r="ACY104" s="141"/>
      <c r="ACZ104" s="141"/>
      <c r="ADA104" s="141"/>
      <c r="ADB104" s="141"/>
      <c r="ADC104" s="141"/>
      <c r="ADD104" s="141"/>
      <c r="ADE104" s="141"/>
      <c r="ADF104" s="141"/>
      <c r="ADG104" s="141"/>
      <c r="ADH104" s="141"/>
      <c r="ADI104" s="141"/>
      <c r="ADJ104" s="141"/>
      <c r="ADK104" s="141"/>
      <c r="ADL104" s="141"/>
      <c r="ADM104" s="141"/>
      <c r="ADN104" s="141"/>
      <c r="ADO104" s="141"/>
      <c r="ADP104" s="141"/>
      <c r="ADQ104" s="141"/>
      <c r="ADR104" s="141"/>
      <c r="ADS104" s="141"/>
      <c r="ADT104" s="141"/>
      <c r="ADU104" s="141"/>
      <c r="ADV104" s="141"/>
      <c r="ADW104" s="141"/>
      <c r="ADX104" s="141"/>
      <c r="ADY104" s="141"/>
      <c r="ADZ104" s="141"/>
      <c r="AEA104" s="141"/>
      <c r="AEB104" s="141"/>
      <c r="AEC104" s="141"/>
      <c r="AED104" s="141"/>
      <c r="AEE104" s="141"/>
      <c r="AEF104" s="141"/>
      <c r="AEG104" s="141"/>
      <c r="AEH104" s="141"/>
      <c r="AEI104" s="141"/>
      <c r="AEJ104" s="141"/>
      <c r="AEK104" s="141"/>
      <c r="AEL104" s="141"/>
      <c r="AEM104" s="141"/>
      <c r="AEN104" s="141"/>
      <c r="AEO104" s="141"/>
      <c r="AEP104" s="141"/>
      <c r="AEQ104" s="141"/>
      <c r="AER104" s="141"/>
      <c r="AES104" s="141"/>
      <c r="AET104" s="141"/>
      <c r="AEU104" s="141"/>
      <c r="AEV104" s="141"/>
      <c r="AEW104" s="141"/>
      <c r="AEX104" s="141"/>
      <c r="AEY104" s="141"/>
      <c r="AEZ104" s="141"/>
      <c r="AFA104" s="141"/>
      <c r="AFB104" s="141"/>
      <c r="AFC104" s="141"/>
      <c r="AFD104" s="141"/>
      <c r="AFE104" s="141"/>
      <c r="AFF104" s="141"/>
      <c r="AFG104" s="141"/>
      <c r="AFH104" s="141"/>
      <c r="AFI104" s="141"/>
      <c r="AFJ104" s="141"/>
      <c r="AFK104" s="141"/>
      <c r="AFL104" s="141"/>
      <c r="AFM104" s="141"/>
      <c r="AFN104" s="141"/>
      <c r="AFO104" s="141"/>
      <c r="AFP104" s="141"/>
      <c r="AFQ104" s="141"/>
      <c r="AFR104" s="141"/>
      <c r="AFS104" s="141"/>
      <c r="AFT104" s="141"/>
      <c r="AFU104" s="141"/>
      <c r="AFV104" s="141"/>
      <c r="AFW104" s="141"/>
      <c r="AFX104" s="141"/>
      <c r="AFY104" s="141"/>
      <c r="AFZ104" s="141"/>
      <c r="AGA104" s="141"/>
      <c r="AGB104" s="141"/>
      <c r="AGC104" s="141"/>
      <c r="AGD104" s="141"/>
      <c r="AGE104" s="141"/>
      <c r="AGF104" s="141"/>
      <c r="AGG104" s="141"/>
      <c r="AGH104" s="141"/>
      <c r="AGI104" s="141"/>
      <c r="AGJ104" s="141"/>
      <c r="AGK104" s="141"/>
      <c r="AGL104" s="141"/>
      <c r="AGM104" s="141"/>
      <c r="AGN104" s="141"/>
      <c r="AGO104" s="141"/>
      <c r="AGP104" s="141"/>
      <c r="AGQ104" s="141"/>
      <c r="AGR104" s="141"/>
      <c r="AGS104" s="141"/>
      <c r="AGT104" s="141"/>
      <c r="AGU104" s="141"/>
      <c r="AGV104" s="141"/>
      <c r="AGW104" s="141"/>
      <c r="AGX104" s="141"/>
      <c r="AGY104" s="141"/>
      <c r="AGZ104" s="141"/>
      <c r="AHA104" s="141"/>
      <c r="AHB104" s="141"/>
      <c r="AHC104" s="141"/>
      <c r="AHD104" s="141"/>
      <c r="AHE104" s="141"/>
      <c r="AHF104" s="141"/>
      <c r="AHG104" s="141"/>
      <c r="AHH104" s="141"/>
      <c r="AHI104" s="141"/>
      <c r="AHJ104" s="141"/>
      <c r="AHK104" s="141"/>
      <c r="AHL104" s="141"/>
      <c r="AHM104" s="141"/>
      <c r="AHN104" s="141"/>
      <c r="AHO104" s="141"/>
      <c r="AHP104" s="141"/>
      <c r="AHQ104" s="141"/>
      <c r="AHR104" s="141"/>
      <c r="AHS104" s="141"/>
      <c r="AHT104" s="141"/>
      <c r="AHU104" s="141"/>
      <c r="AHV104" s="141"/>
      <c r="AHW104" s="141"/>
      <c r="AHX104" s="141"/>
      <c r="AHY104" s="141"/>
      <c r="AHZ104" s="141"/>
      <c r="AIA104" s="141"/>
      <c r="AIB104" s="141"/>
      <c r="AIC104" s="141"/>
      <c r="AID104" s="141"/>
      <c r="AIE104" s="141"/>
      <c r="AIF104" s="141"/>
      <c r="AIG104" s="141"/>
      <c r="AIH104" s="141"/>
      <c r="AII104" s="141"/>
      <c r="AIJ104" s="141"/>
      <c r="AIK104" s="141"/>
      <c r="AIL104" s="141"/>
      <c r="AIM104" s="141"/>
      <c r="AIN104" s="141"/>
      <c r="AIO104" s="141"/>
      <c r="AIP104" s="141"/>
      <c r="AIQ104" s="141"/>
      <c r="AIR104" s="141"/>
      <c r="AIS104" s="141"/>
      <c r="AIT104" s="141"/>
      <c r="AIU104" s="141"/>
      <c r="AIV104" s="141"/>
      <c r="AIW104" s="141"/>
      <c r="AIX104" s="141"/>
      <c r="AIY104" s="141"/>
      <c r="AIZ104" s="141"/>
      <c r="AJA104" s="141"/>
      <c r="AJB104" s="141"/>
      <c r="AJC104" s="141"/>
      <c r="AJD104" s="141"/>
      <c r="AJE104" s="141"/>
      <c r="AJF104" s="141"/>
      <c r="AJG104" s="141"/>
      <c r="AJH104" s="141"/>
      <c r="AJI104" s="141"/>
      <c r="AJJ104" s="141"/>
      <c r="AJK104" s="141"/>
      <c r="AJL104" s="141"/>
      <c r="AJM104" s="141"/>
      <c r="AJN104" s="141"/>
      <c r="AJO104" s="141"/>
      <c r="AJP104" s="141"/>
      <c r="AJQ104" s="141"/>
      <c r="AJR104" s="141"/>
      <c r="AJS104" s="141"/>
      <c r="AJT104" s="141"/>
      <c r="AJU104" s="141"/>
      <c r="AJV104" s="141"/>
      <c r="AJW104" s="141"/>
      <c r="AJX104" s="141"/>
      <c r="AJY104" s="141"/>
      <c r="AJZ104" s="141"/>
      <c r="AKA104" s="141"/>
      <c r="AKB104" s="141"/>
      <c r="AKC104" s="141"/>
      <c r="AKD104" s="141"/>
      <c r="AKE104" s="141"/>
      <c r="AKF104" s="141"/>
      <c r="AKG104" s="141"/>
      <c r="AKH104" s="141"/>
      <c r="AKI104" s="141"/>
      <c r="AKJ104" s="141"/>
      <c r="AKK104" s="141"/>
      <c r="AKL104" s="141"/>
      <c r="AKM104" s="141"/>
      <c r="AKN104" s="141"/>
      <c r="AKO104" s="141"/>
      <c r="AKP104" s="141"/>
      <c r="AKQ104" s="141"/>
      <c r="AKR104" s="141"/>
      <c r="AKS104" s="141"/>
      <c r="AKT104" s="141"/>
      <c r="AKU104" s="141"/>
      <c r="AKV104" s="141"/>
      <c r="AKW104" s="141"/>
      <c r="AKX104" s="141"/>
      <c r="AKY104" s="141"/>
      <c r="AKZ104" s="141"/>
      <c r="ALA104" s="141"/>
      <c r="ALB104" s="141"/>
      <c r="ALC104" s="141"/>
      <c r="ALD104" s="141"/>
      <c r="ALE104" s="141"/>
      <c r="ALF104" s="141"/>
      <c r="ALG104" s="141"/>
      <c r="ALH104" s="141"/>
      <c r="ALI104" s="141"/>
      <c r="ALJ104" s="141"/>
      <c r="ALK104" s="141"/>
      <c r="ALL104" s="141"/>
      <c r="ALM104" s="141"/>
      <c r="ALN104" s="141"/>
      <c r="ALO104" s="141"/>
      <c r="ALP104" s="141"/>
      <c r="ALQ104" s="141"/>
      <c r="ALR104" s="141"/>
      <c r="ALS104" s="141"/>
      <c r="ALT104" s="141"/>
      <c r="ALU104" s="141"/>
      <c r="ALV104" s="141"/>
      <c r="ALW104" s="141"/>
      <c r="ALX104" s="141"/>
      <c r="ALY104" s="141"/>
      <c r="ALZ104" s="141"/>
      <c r="AMA104" s="141"/>
      <c r="AMB104" s="141"/>
      <c r="AMC104" s="141"/>
      <c r="AMD104" s="141"/>
      <c r="AME104" s="141"/>
      <c r="AMF104" s="141"/>
      <c r="AMG104" s="141"/>
      <c r="AMH104" s="141"/>
      <c r="AMI104" s="141"/>
    </row>
    <row r="105" spans="1:1023" ht="15.75" customHeight="1">
      <c r="A105" s="209" t="s">
        <v>207</v>
      </c>
      <c r="B105" s="210" t="s">
        <v>206</v>
      </c>
      <c r="C105" s="207" t="s">
        <v>199</v>
      </c>
      <c r="D105" s="206">
        <v>28.419999999999998</v>
      </c>
      <c r="E105" s="581"/>
      <c r="F105" s="204">
        <f t="shared" si="4"/>
        <v>0</v>
      </c>
      <c r="G105" s="175"/>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1"/>
      <c r="AZ105" s="141"/>
      <c r="BA105" s="141"/>
      <c r="BB105" s="141"/>
      <c r="BC105" s="141"/>
      <c r="BD105" s="141"/>
      <c r="BE105" s="141"/>
      <c r="BF105" s="141"/>
      <c r="BG105" s="141"/>
      <c r="BH105" s="141"/>
      <c r="BI105" s="141"/>
      <c r="BJ105" s="141"/>
      <c r="BK105" s="141"/>
      <c r="BL105" s="141"/>
      <c r="BM105" s="141"/>
      <c r="BN105" s="141"/>
      <c r="BO105" s="141"/>
      <c r="BP105" s="141"/>
      <c r="BQ105" s="141"/>
      <c r="BR105" s="141"/>
      <c r="BS105" s="141"/>
      <c r="BT105" s="141"/>
      <c r="BU105" s="141"/>
      <c r="BV105" s="141"/>
      <c r="BW105" s="141"/>
      <c r="BX105" s="141"/>
      <c r="BY105" s="141"/>
      <c r="BZ105" s="141"/>
      <c r="CA105" s="141"/>
      <c r="CB105" s="141"/>
      <c r="CC105" s="141"/>
      <c r="CD105" s="141"/>
      <c r="CE105" s="141"/>
      <c r="CF105" s="141"/>
      <c r="CG105" s="141"/>
      <c r="CH105" s="141"/>
      <c r="CI105" s="141"/>
      <c r="CJ105" s="141"/>
      <c r="CK105" s="141"/>
      <c r="CL105" s="141"/>
      <c r="CM105" s="141"/>
      <c r="CN105" s="141"/>
      <c r="CO105" s="141"/>
      <c r="CP105" s="141"/>
      <c r="CQ105" s="141"/>
      <c r="CR105" s="141"/>
      <c r="CS105" s="141"/>
      <c r="CT105" s="141"/>
      <c r="CU105" s="141"/>
      <c r="CV105" s="141"/>
      <c r="CW105" s="141"/>
      <c r="CX105" s="141"/>
      <c r="CY105" s="141"/>
      <c r="CZ105" s="141"/>
      <c r="DA105" s="141"/>
      <c r="DB105" s="141"/>
      <c r="DC105" s="141"/>
      <c r="DD105" s="141"/>
      <c r="DE105" s="141"/>
      <c r="DF105" s="141"/>
      <c r="DG105" s="141"/>
      <c r="DH105" s="141"/>
      <c r="DI105" s="141"/>
      <c r="DJ105" s="141"/>
      <c r="DK105" s="141"/>
      <c r="DL105" s="141"/>
      <c r="DM105" s="141"/>
      <c r="DN105" s="141"/>
      <c r="DO105" s="141"/>
      <c r="DP105" s="141"/>
      <c r="DQ105" s="141"/>
      <c r="DR105" s="141"/>
      <c r="DS105" s="141"/>
      <c r="DT105" s="141"/>
      <c r="DU105" s="141"/>
      <c r="DV105" s="141"/>
      <c r="DW105" s="141"/>
      <c r="DX105" s="141"/>
      <c r="DY105" s="141"/>
      <c r="DZ105" s="141"/>
      <c r="EA105" s="141"/>
      <c r="EB105" s="141"/>
      <c r="EC105" s="141"/>
      <c r="ED105" s="141"/>
      <c r="EE105" s="141"/>
      <c r="EF105" s="141"/>
      <c r="EG105" s="141"/>
      <c r="EH105" s="141"/>
      <c r="EI105" s="141"/>
      <c r="EJ105" s="141"/>
      <c r="EK105" s="141"/>
      <c r="EL105" s="141"/>
      <c r="EM105" s="141"/>
      <c r="EN105" s="141"/>
      <c r="EO105" s="141"/>
      <c r="EP105" s="141"/>
      <c r="EQ105" s="141"/>
      <c r="ER105" s="141"/>
      <c r="ES105" s="141"/>
      <c r="ET105" s="141"/>
      <c r="EU105" s="141"/>
      <c r="EV105" s="141"/>
      <c r="EW105" s="141"/>
      <c r="EX105" s="141"/>
      <c r="EY105" s="141"/>
      <c r="EZ105" s="141"/>
      <c r="FA105" s="141"/>
      <c r="FB105" s="141"/>
      <c r="FC105" s="141"/>
      <c r="FD105" s="141"/>
      <c r="FE105" s="141"/>
      <c r="FF105" s="141"/>
      <c r="FG105" s="141"/>
      <c r="FH105" s="141"/>
      <c r="FI105" s="141"/>
      <c r="FJ105" s="141"/>
      <c r="FK105" s="141"/>
      <c r="FL105" s="141"/>
      <c r="FM105" s="141"/>
      <c r="FN105" s="141"/>
      <c r="FO105" s="141"/>
      <c r="FP105" s="141"/>
      <c r="FQ105" s="141"/>
      <c r="FR105" s="141"/>
      <c r="FS105" s="141"/>
      <c r="FT105" s="141"/>
      <c r="FU105" s="141"/>
      <c r="FV105" s="141"/>
      <c r="FW105" s="141"/>
      <c r="FX105" s="141"/>
      <c r="FY105" s="141"/>
      <c r="FZ105" s="141"/>
      <c r="GA105" s="141"/>
      <c r="GB105" s="141"/>
      <c r="GC105" s="141"/>
      <c r="GD105" s="141"/>
      <c r="GE105" s="141"/>
      <c r="GF105" s="141"/>
      <c r="GG105" s="141"/>
      <c r="GH105" s="141"/>
      <c r="GI105" s="141"/>
      <c r="GJ105" s="141"/>
      <c r="GK105" s="141"/>
      <c r="GL105" s="141"/>
      <c r="GM105" s="141"/>
      <c r="GN105" s="141"/>
      <c r="GO105" s="141"/>
      <c r="GP105" s="141"/>
      <c r="GQ105" s="141"/>
      <c r="GR105" s="141"/>
      <c r="GS105" s="141"/>
      <c r="GT105" s="141"/>
      <c r="GU105" s="141"/>
      <c r="GV105" s="141"/>
      <c r="GW105" s="141"/>
      <c r="GX105" s="141"/>
      <c r="GY105" s="141"/>
      <c r="GZ105" s="141"/>
      <c r="HA105" s="141"/>
      <c r="HB105" s="141"/>
      <c r="HC105" s="141"/>
      <c r="HD105" s="141"/>
      <c r="HE105" s="141"/>
      <c r="HF105" s="141"/>
      <c r="HG105" s="141"/>
      <c r="HH105" s="141"/>
      <c r="HI105" s="141"/>
      <c r="HJ105" s="141"/>
      <c r="HK105" s="141"/>
      <c r="HL105" s="141"/>
      <c r="HM105" s="141"/>
      <c r="HN105" s="141"/>
      <c r="HO105" s="141"/>
      <c r="HP105" s="141"/>
      <c r="HQ105" s="141"/>
      <c r="HR105" s="141"/>
      <c r="HS105" s="141"/>
      <c r="HT105" s="141"/>
      <c r="HU105" s="141"/>
      <c r="HV105" s="141"/>
      <c r="HW105" s="141"/>
      <c r="HX105" s="141"/>
      <c r="HY105" s="141"/>
      <c r="HZ105" s="141"/>
      <c r="IA105" s="141"/>
      <c r="IB105" s="141"/>
      <c r="IC105" s="141"/>
      <c r="ID105" s="141"/>
      <c r="IE105" s="141"/>
      <c r="IF105" s="141"/>
      <c r="IG105" s="141"/>
      <c r="IH105" s="141"/>
      <c r="II105" s="141"/>
      <c r="IJ105" s="141"/>
      <c r="IK105" s="141"/>
      <c r="IL105" s="141"/>
      <c r="IM105" s="141"/>
      <c r="IN105" s="141"/>
      <c r="IO105" s="141"/>
      <c r="IP105" s="141"/>
      <c r="IQ105" s="141"/>
      <c r="IR105" s="141"/>
      <c r="IS105" s="141"/>
      <c r="IT105" s="141"/>
      <c r="IU105" s="141"/>
      <c r="IV105" s="141"/>
      <c r="IW105" s="141"/>
      <c r="IX105" s="141"/>
      <c r="IY105" s="141"/>
      <c r="IZ105" s="141"/>
      <c r="JA105" s="141"/>
      <c r="JB105" s="141"/>
      <c r="JC105" s="141"/>
      <c r="JD105" s="141"/>
      <c r="JE105" s="141"/>
      <c r="JF105" s="141"/>
      <c r="JG105" s="141"/>
      <c r="JH105" s="141"/>
      <c r="JI105" s="141"/>
      <c r="JJ105" s="141"/>
      <c r="JK105" s="141"/>
      <c r="JL105" s="141"/>
      <c r="JM105" s="141"/>
      <c r="JN105" s="141"/>
      <c r="JO105" s="141"/>
      <c r="JP105" s="141"/>
      <c r="JQ105" s="141"/>
      <c r="JR105" s="141"/>
      <c r="JS105" s="141"/>
      <c r="JT105" s="141"/>
      <c r="JU105" s="141"/>
      <c r="JV105" s="141"/>
      <c r="JW105" s="141"/>
      <c r="JX105" s="141"/>
      <c r="JY105" s="141"/>
      <c r="JZ105" s="141"/>
      <c r="KA105" s="141"/>
      <c r="KB105" s="141"/>
      <c r="KC105" s="141"/>
      <c r="KD105" s="141"/>
      <c r="KE105" s="141"/>
      <c r="KF105" s="141"/>
      <c r="KG105" s="141"/>
      <c r="KH105" s="141"/>
      <c r="KI105" s="141"/>
      <c r="KJ105" s="141"/>
      <c r="KK105" s="141"/>
      <c r="KL105" s="141"/>
      <c r="KM105" s="141"/>
      <c r="KN105" s="141"/>
      <c r="KO105" s="141"/>
      <c r="KP105" s="141"/>
      <c r="KQ105" s="141"/>
      <c r="KR105" s="141"/>
      <c r="KS105" s="141"/>
      <c r="KT105" s="141"/>
      <c r="KU105" s="141"/>
      <c r="KV105" s="141"/>
      <c r="KW105" s="141"/>
      <c r="KX105" s="141"/>
      <c r="KY105" s="141"/>
      <c r="KZ105" s="141"/>
      <c r="LA105" s="141"/>
      <c r="LB105" s="141"/>
      <c r="LC105" s="141"/>
      <c r="LD105" s="141"/>
      <c r="LE105" s="141"/>
      <c r="LF105" s="141"/>
      <c r="LG105" s="141"/>
      <c r="LH105" s="141"/>
      <c r="LI105" s="141"/>
      <c r="LJ105" s="141"/>
      <c r="LK105" s="141"/>
      <c r="LL105" s="141"/>
      <c r="LM105" s="141"/>
      <c r="LN105" s="141"/>
      <c r="LO105" s="141"/>
      <c r="LP105" s="141"/>
      <c r="LQ105" s="141"/>
      <c r="LR105" s="141"/>
      <c r="LS105" s="141"/>
      <c r="LT105" s="141"/>
      <c r="LU105" s="141"/>
      <c r="LV105" s="141"/>
      <c r="LW105" s="141"/>
      <c r="LX105" s="141"/>
      <c r="LY105" s="141"/>
      <c r="LZ105" s="141"/>
      <c r="MA105" s="141"/>
      <c r="MB105" s="141"/>
      <c r="MC105" s="141"/>
      <c r="MD105" s="141"/>
      <c r="ME105" s="141"/>
      <c r="MF105" s="141"/>
      <c r="MG105" s="141"/>
      <c r="MH105" s="141"/>
      <c r="MI105" s="141"/>
      <c r="MJ105" s="141"/>
      <c r="MK105" s="141"/>
      <c r="ML105" s="141"/>
      <c r="MM105" s="141"/>
      <c r="MN105" s="141"/>
      <c r="MO105" s="141"/>
      <c r="MP105" s="141"/>
      <c r="MQ105" s="141"/>
      <c r="MR105" s="141"/>
      <c r="MS105" s="141"/>
      <c r="MT105" s="141"/>
      <c r="MU105" s="141"/>
      <c r="MV105" s="141"/>
      <c r="MW105" s="141"/>
      <c r="MX105" s="141"/>
      <c r="MY105" s="141"/>
      <c r="MZ105" s="141"/>
      <c r="NA105" s="141"/>
      <c r="NB105" s="141"/>
      <c r="NC105" s="141"/>
      <c r="ND105" s="141"/>
      <c r="NE105" s="141"/>
      <c r="NF105" s="141"/>
      <c r="NG105" s="141"/>
      <c r="NH105" s="141"/>
      <c r="NI105" s="141"/>
      <c r="NJ105" s="141"/>
      <c r="NK105" s="141"/>
      <c r="NL105" s="141"/>
      <c r="NM105" s="141"/>
      <c r="NN105" s="141"/>
      <c r="NO105" s="141"/>
      <c r="NP105" s="141"/>
      <c r="NQ105" s="141"/>
      <c r="NR105" s="141"/>
      <c r="NS105" s="141"/>
      <c r="NT105" s="141"/>
      <c r="NU105" s="141"/>
      <c r="NV105" s="141"/>
      <c r="NW105" s="141"/>
      <c r="NX105" s="141"/>
      <c r="NY105" s="141"/>
      <c r="NZ105" s="141"/>
      <c r="OA105" s="141"/>
      <c r="OB105" s="141"/>
      <c r="OC105" s="141"/>
      <c r="OD105" s="141"/>
      <c r="OE105" s="141"/>
      <c r="OF105" s="141"/>
      <c r="OG105" s="141"/>
      <c r="OH105" s="141"/>
      <c r="OI105" s="141"/>
      <c r="OJ105" s="141"/>
      <c r="OK105" s="141"/>
      <c r="OL105" s="141"/>
      <c r="OM105" s="141"/>
      <c r="ON105" s="141"/>
      <c r="OO105" s="141"/>
      <c r="OP105" s="141"/>
      <c r="OQ105" s="141"/>
      <c r="OR105" s="141"/>
      <c r="OS105" s="141"/>
      <c r="OT105" s="141"/>
      <c r="OU105" s="141"/>
      <c r="OV105" s="141"/>
      <c r="OW105" s="141"/>
      <c r="OX105" s="141"/>
      <c r="OY105" s="141"/>
      <c r="OZ105" s="141"/>
      <c r="PA105" s="141"/>
      <c r="PB105" s="141"/>
      <c r="PC105" s="141"/>
      <c r="PD105" s="141"/>
      <c r="PE105" s="141"/>
      <c r="PF105" s="141"/>
      <c r="PG105" s="141"/>
      <c r="PH105" s="141"/>
      <c r="PI105" s="141"/>
      <c r="PJ105" s="141"/>
      <c r="PK105" s="141"/>
      <c r="PL105" s="141"/>
      <c r="PM105" s="141"/>
      <c r="PN105" s="141"/>
      <c r="PO105" s="141"/>
      <c r="PP105" s="141"/>
      <c r="PQ105" s="141"/>
      <c r="PR105" s="141"/>
      <c r="PS105" s="141"/>
      <c r="PT105" s="141"/>
      <c r="PU105" s="141"/>
      <c r="PV105" s="141"/>
      <c r="PW105" s="141"/>
      <c r="PX105" s="141"/>
      <c r="PY105" s="141"/>
      <c r="PZ105" s="141"/>
      <c r="QA105" s="141"/>
      <c r="QB105" s="141"/>
      <c r="QC105" s="141"/>
      <c r="QD105" s="141"/>
      <c r="QE105" s="141"/>
      <c r="QF105" s="141"/>
      <c r="QG105" s="141"/>
      <c r="QH105" s="141"/>
      <c r="QI105" s="141"/>
      <c r="QJ105" s="141"/>
      <c r="QK105" s="141"/>
      <c r="QL105" s="141"/>
      <c r="QM105" s="141"/>
      <c r="QN105" s="141"/>
      <c r="QO105" s="141"/>
      <c r="QP105" s="141"/>
      <c r="QQ105" s="141"/>
      <c r="QR105" s="141"/>
      <c r="QS105" s="141"/>
      <c r="QT105" s="141"/>
      <c r="QU105" s="141"/>
      <c r="QV105" s="141"/>
      <c r="QW105" s="141"/>
      <c r="QX105" s="141"/>
      <c r="QY105" s="141"/>
      <c r="QZ105" s="141"/>
      <c r="RA105" s="141"/>
      <c r="RB105" s="141"/>
      <c r="RC105" s="141"/>
      <c r="RD105" s="141"/>
      <c r="RE105" s="141"/>
      <c r="RF105" s="141"/>
      <c r="RG105" s="141"/>
      <c r="RH105" s="141"/>
      <c r="RI105" s="141"/>
      <c r="RJ105" s="141"/>
      <c r="RK105" s="141"/>
      <c r="RL105" s="141"/>
      <c r="RM105" s="141"/>
      <c r="RN105" s="141"/>
      <c r="RO105" s="141"/>
      <c r="RP105" s="141"/>
      <c r="RQ105" s="141"/>
      <c r="RR105" s="141"/>
      <c r="RS105" s="141"/>
      <c r="RT105" s="141"/>
      <c r="RU105" s="141"/>
      <c r="RV105" s="141"/>
      <c r="RW105" s="141"/>
      <c r="RX105" s="141"/>
      <c r="RY105" s="141"/>
      <c r="RZ105" s="141"/>
      <c r="SA105" s="141"/>
      <c r="SB105" s="141"/>
      <c r="SC105" s="141"/>
      <c r="SD105" s="141"/>
      <c r="SE105" s="141"/>
      <c r="SF105" s="141"/>
      <c r="SG105" s="141"/>
      <c r="SH105" s="141"/>
      <c r="SI105" s="141"/>
      <c r="SJ105" s="141"/>
      <c r="SK105" s="141"/>
      <c r="SL105" s="141"/>
      <c r="SM105" s="141"/>
      <c r="SN105" s="141"/>
      <c r="SO105" s="141"/>
      <c r="SP105" s="141"/>
      <c r="SQ105" s="141"/>
      <c r="SR105" s="141"/>
      <c r="SS105" s="141"/>
      <c r="ST105" s="141"/>
      <c r="SU105" s="141"/>
      <c r="SV105" s="141"/>
      <c r="SW105" s="141"/>
      <c r="SX105" s="141"/>
      <c r="SY105" s="141"/>
      <c r="SZ105" s="141"/>
      <c r="TA105" s="141"/>
      <c r="TB105" s="141"/>
      <c r="TC105" s="141"/>
      <c r="TD105" s="141"/>
      <c r="TE105" s="141"/>
      <c r="TF105" s="141"/>
      <c r="TG105" s="141"/>
      <c r="TH105" s="141"/>
      <c r="TI105" s="141"/>
      <c r="TJ105" s="141"/>
      <c r="TK105" s="141"/>
      <c r="TL105" s="141"/>
      <c r="TM105" s="141"/>
      <c r="TN105" s="141"/>
      <c r="TO105" s="141"/>
      <c r="TP105" s="141"/>
      <c r="TQ105" s="141"/>
      <c r="TR105" s="141"/>
      <c r="TS105" s="141"/>
      <c r="TT105" s="141"/>
      <c r="TU105" s="141"/>
      <c r="TV105" s="141"/>
      <c r="TW105" s="141"/>
      <c r="TX105" s="141"/>
      <c r="TY105" s="141"/>
      <c r="TZ105" s="141"/>
      <c r="UA105" s="141"/>
      <c r="UB105" s="141"/>
      <c r="UC105" s="141"/>
      <c r="UD105" s="141"/>
      <c r="UE105" s="141"/>
      <c r="UF105" s="141"/>
      <c r="UG105" s="141"/>
      <c r="UH105" s="141"/>
      <c r="UI105" s="141"/>
      <c r="UJ105" s="141"/>
      <c r="UK105" s="141"/>
      <c r="UL105" s="141"/>
      <c r="UM105" s="141"/>
      <c r="UN105" s="141"/>
      <c r="UO105" s="141"/>
      <c r="UP105" s="141"/>
      <c r="UQ105" s="141"/>
      <c r="UR105" s="141"/>
      <c r="US105" s="141"/>
      <c r="UT105" s="141"/>
      <c r="UU105" s="141"/>
      <c r="UV105" s="141"/>
      <c r="UW105" s="141"/>
      <c r="UX105" s="141"/>
      <c r="UY105" s="141"/>
      <c r="UZ105" s="141"/>
      <c r="VA105" s="141"/>
      <c r="VB105" s="141"/>
      <c r="VC105" s="141"/>
      <c r="VD105" s="141"/>
      <c r="VE105" s="141"/>
      <c r="VF105" s="141"/>
      <c r="VG105" s="141"/>
      <c r="VH105" s="141"/>
      <c r="VI105" s="141"/>
      <c r="VJ105" s="141"/>
      <c r="VK105" s="141"/>
      <c r="VL105" s="141"/>
      <c r="VM105" s="141"/>
      <c r="VN105" s="141"/>
      <c r="VO105" s="141"/>
      <c r="VP105" s="141"/>
      <c r="VQ105" s="141"/>
      <c r="VR105" s="141"/>
      <c r="VS105" s="141"/>
      <c r="VT105" s="141"/>
      <c r="VU105" s="141"/>
      <c r="VV105" s="141"/>
      <c r="VW105" s="141"/>
      <c r="VX105" s="141"/>
      <c r="VY105" s="141"/>
      <c r="VZ105" s="141"/>
      <c r="WA105" s="141"/>
      <c r="WB105" s="141"/>
      <c r="WC105" s="141"/>
      <c r="WD105" s="141"/>
      <c r="WE105" s="141"/>
      <c r="WF105" s="141"/>
      <c r="WG105" s="141"/>
      <c r="WH105" s="141"/>
      <c r="WI105" s="141"/>
      <c r="WJ105" s="141"/>
      <c r="WK105" s="141"/>
      <c r="WL105" s="141"/>
      <c r="WM105" s="141"/>
      <c r="WN105" s="141"/>
      <c r="WO105" s="141"/>
      <c r="WP105" s="141"/>
      <c r="WQ105" s="141"/>
      <c r="WR105" s="141"/>
      <c r="WS105" s="141"/>
      <c r="WT105" s="141"/>
      <c r="WU105" s="141"/>
      <c r="WV105" s="141"/>
      <c r="WW105" s="141"/>
      <c r="WX105" s="141"/>
      <c r="WY105" s="141"/>
      <c r="WZ105" s="141"/>
      <c r="XA105" s="141"/>
      <c r="XB105" s="141"/>
      <c r="XC105" s="141"/>
      <c r="XD105" s="141"/>
      <c r="XE105" s="141"/>
      <c r="XF105" s="141"/>
      <c r="XG105" s="141"/>
      <c r="XH105" s="141"/>
      <c r="XI105" s="141"/>
      <c r="XJ105" s="141"/>
      <c r="XK105" s="141"/>
      <c r="XL105" s="141"/>
      <c r="XM105" s="141"/>
      <c r="XN105" s="141"/>
      <c r="XO105" s="141"/>
      <c r="XP105" s="141"/>
      <c r="XQ105" s="141"/>
      <c r="XR105" s="141"/>
      <c r="XS105" s="141"/>
      <c r="XT105" s="141"/>
      <c r="XU105" s="141"/>
      <c r="XV105" s="141"/>
      <c r="XW105" s="141"/>
      <c r="XX105" s="141"/>
      <c r="XY105" s="141"/>
      <c r="XZ105" s="141"/>
      <c r="YA105" s="141"/>
      <c r="YB105" s="141"/>
      <c r="YC105" s="141"/>
      <c r="YD105" s="141"/>
      <c r="YE105" s="141"/>
      <c r="YF105" s="141"/>
      <c r="YG105" s="141"/>
      <c r="YH105" s="141"/>
      <c r="YI105" s="141"/>
      <c r="YJ105" s="141"/>
      <c r="YK105" s="141"/>
      <c r="YL105" s="141"/>
      <c r="YM105" s="141"/>
      <c r="YN105" s="141"/>
      <c r="YO105" s="141"/>
      <c r="YP105" s="141"/>
      <c r="YQ105" s="141"/>
      <c r="YR105" s="141"/>
      <c r="YS105" s="141"/>
      <c r="YT105" s="141"/>
      <c r="YU105" s="141"/>
      <c r="YV105" s="141"/>
      <c r="YW105" s="141"/>
      <c r="YX105" s="141"/>
      <c r="YY105" s="141"/>
      <c r="YZ105" s="141"/>
      <c r="ZA105" s="141"/>
      <c r="ZB105" s="141"/>
      <c r="ZC105" s="141"/>
      <c r="ZD105" s="141"/>
      <c r="ZE105" s="141"/>
      <c r="ZF105" s="141"/>
      <c r="ZG105" s="141"/>
      <c r="ZH105" s="141"/>
      <c r="ZI105" s="141"/>
      <c r="ZJ105" s="141"/>
      <c r="ZK105" s="141"/>
      <c r="ZL105" s="141"/>
      <c r="ZM105" s="141"/>
      <c r="ZN105" s="141"/>
      <c r="ZO105" s="141"/>
      <c r="ZP105" s="141"/>
      <c r="ZQ105" s="141"/>
      <c r="ZR105" s="141"/>
      <c r="ZS105" s="141"/>
      <c r="ZT105" s="141"/>
      <c r="ZU105" s="141"/>
      <c r="ZV105" s="141"/>
      <c r="ZW105" s="141"/>
      <c r="ZX105" s="141"/>
      <c r="ZY105" s="141"/>
      <c r="ZZ105" s="141"/>
      <c r="AAA105" s="141"/>
      <c r="AAB105" s="141"/>
      <c r="AAC105" s="141"/>
      <c r="AAD105" s="141"/>
      <c r="AAE105" s="141"/>
      <c r="AAF105" s="141"/>
      <c r="AAG105" s="141"/>
      <c r="AAH105" s="141"/>
      <c r="AAI105" s="141"/>
      <c r="AAJ105" s="141"/>
      <c r="AAK105" s="141"/>
      <c r="AAL105" s="141"/>
      <c r="AAM105" s="141"/>
      <c r="AAN105" s="141"/>
      <c r="AAO105" s="141"/>
      <c r="AAP105" s="141"/>
      <c r="AAQ105" s="141"/>
      <c r="AAR105" s="141"/>
      <c r="AAS105" s="141"/>
      <c r="AAT105" s="141"/>
      <c r="AAU105" s="141"/>
      <c r="AAV105" s="141"/>
      <c r="AAW105" s="141"/>
      <c r="AAX105" s="141"/>
      <c r="AAY105" s="141"/>
      <c r="AAZ105" s="141"/>
      <c r="ABA105" s="141"/>
      <c r="ABB105" s="141"/>
      <c r="ABC105" s="141"/>
      <c r="ABD105" s="141"/>
      <c r="ABE105" s="141"/>
      <c r="ABF105" s="141"/>
      <c r="ABG105" s="141"/>
      <c r="ABH105" s="141"/>
      <c r="ABI105" s="141"/>
      <c r="ABJ105" s="141"/>
      <c r="ABK105" s="141"/>
      <c r="ABL105" s="141"/>
      <c r="ABM105" s="141"/>
      <c r="ABN105" s="141"/>
      <c r="ABO105" s="141"/>
      <c r="ABP105" s="141"/>
      <c r="ABQ105" s="141"/>
      <c r="ABR105" s="141"/>
      <c r="ABS105" s="141"/>
      <c r="ABT105" s="141"/>
      <c r="ABU105" s="141"/>
      <c r="ABV105" s="141"/>
      <c r="ABW105" s="141"/>
      <c r="ABX105" s="141"/>
      <c r="ABY105" s="141"/>
      <c r="ABZ105" s="141"/>
      <c r="ACA105" s="141"/>
      <c r="ACB105" s="141"/>
      <c r="ACC105" s="141"/>
      <c r="ACD105" s="141"/>
      <c r="ACE105" s="141"/>
      <c r="ACF105" s="141"/>
      <c r="ACG105" s="141"/>
      <c r="ACH105" s="141"/>
      <c r="ACI105" s="141"/>
      <c r="ACJ105" s="141"/>
      <c r="ACK105" s="141"/>
      <c r="ACL105" s="141"/>
      <c r="ACM105" s="141"/>
      <c r="ACN105" s="141"/>
      <c r="ACO105" s="141"/>
      <c r="ACP105" s="141"/>
      <c r="ACQ105" s="141"/>
      <c r="ACR105" s="141"/>
      <c r="ACS105" s="141"/>
      <c r="ACT105" s="141"/>
      <c r="ACU105" s="141"/>
      <c r="ACV105" s="141"/>
      <c r="ACW105" s="141"/>
      <c r="ACX105" s="141"/>
      <c r="ACY105" s="141"/>
      <c r="ACZ105" s="141"/>
      <c r="ADA105" s="141"/>
      <c r="ADB105" s="141"/>
      <c r="ADC105" s="141"/>
      <c r="ADD105" s="141"/>
      <c r="ADE105" s="141"/>
      <c r="ADF105" s="141"/>
      <c r="ADG105" s="141"/>
      <c r="ADH105" s="141"/>
      <c r="ADI105" s="141"/>
      <c r="ADJ105" s="141"/>
      <c r="ADK105" s="141"/>
      <c r="ADL105" s="141"/>
      <c r="ADM105" s="141"/>
      <c r="ADN105" s="141"/>
      <c r="ADO105" s="141"/>
      <c r="ADP105" s="141"/>
      <c r="ADQ105" s="141"/>
      <c r="ADR105" s="141"/>
      <c r="ADS105" s="141"/>
      <c r="ADT105" s="141"/>
      <c r="ADU105" s="141"/>
      <c r="ADV105" s="141"/>
      <c r="ADW105" s="141"/>
      <c r="ADX105" s="141"/>
      <c r="ADY105" s="141"/>
      <c r="ADZ105" s="141"/>
      <c r="AEA105" s="141"/>
      <c r="AEB105" s="141"/>
      <c r="AEC105" s="141"/>
      <c r="AED105" s="141"/>
      <c r="AEE105" s="141"/>
      <c r="AEF105" s="141"/>
      <c r="AEG105" s="141"/>
      <c r="AEH105" s="141"/>
      <c r="AEI105" s="141"/>
      <c r="AEJ105" s="141"/>
      <c r="AEK105" s="141"/>
      <c r="AEL105" s="141"/>
      <c r="AEM105" s="141"/>
      <c r="AEN105" s="141"/>
      <c r="AEO105" s="141"/>
      <c r="AEP105" s="141"/>
      <c r="AEQ105" s="141"/>
      <c r="AER105" s="141"/>
      <c r="AES105" s="141"/>
      <c r="AET105" s="141"/>
      <c r="AEU105" s="141"/>
      <c r="AEV105" s="141"/>
      <c r="AEW105" s="141"/>
      <c r="AEX105" s="141"/>
      <c r="AEY105" s="141"/>
      <c r="AEZ105" s="141"/>
      <c r="AFA105" s="141"/>
      <c r="AFB105" s="141"/>
      <c r="AFC105" s="141"/>
      <c r="AFD105" s="141"/>
      <c r="AFE105" s="141"/>
      <c r="AFF105" s="141"/>
      <c r="AFG105" s="141"/>
      <c r="AFH105" s="141"/>
      <c r="AFI105" s="141"/>
      <c r="AFJ105" s="141"/>
      <c r="AFK105" s="141"/>
      <c r="AFL105" s="141"/>
      <c r="AFM105" s="141"/>
      <c r="AFN105" s="141"/>
      <c r="AFO105" s="141"/>
      <c r="AFP105" s="141"/>
      <c r="AFQ105" s="141"/>
      <c r="AFR105" s="141"/>
      <c r="AFS105" s="141"/>
      <c r="AFT105" s="141"/>
      <c r="AFU105" s="141"/>
      <c r="AFV105" s="141"/>
      <c r="AFW105" s="141"/>
      <c r="AFX105" s="141"/>
      <c r="AFY105" s="141"/>
      <c r="AFZ105" s="141"/>
      <c r="AGA105" s="141"/>
      <c r="AGB105" s="141"/>
      <c r="AGC105" s="141"/>
      <c r="AGD105" s="141"/>
      <c r="AGE105" s="141"/>
      <c r="AGF105" s="141"/>
      <c r="AGG105" s="141"/>
      <c r="AGH105" s="141"/>
      <c r="AGI105" s="141"/>
      <c r="AGJ105" s="141"/>
      <c r="AGK105" s="141"/>
      <c r="AGL105" s="141"/>
      <c r="AGM105" s="141"/>
      <c r="AGN105" s="141"/>
      <c r="AGO105" s="141"/>
      <c r="AGP105" s="141"/>
      <c r="AGQ105" s="141"/>
      <c r="AGR105" s="141"/>
      <c r="AGS105" s="141"/>
      <c r="AGT105" s="141"/>
      <c r="AGU105" s="141"/>
      <c r="AGV105" s="141"/>
      <c r="AGW105" s="141"/>
      <c r="AGX105" s="141"/>
      <c r="AGY105" s="141"/>
      <c r="AGZ105" s="141"/>
      <c r="AHA105" s="141"/>
      <c r="AHB105" s="141"/>
      <c r="AHC105" s="141"/>
      <c r="AHD105" s="141"/>
      <c r="AHE105" s="141"/>
      <c r="AHF105" s="141"/>
      <c r="AHG105" s="141"/>
      <c r="AHH105" s="141"/>
      <c r="AHI105" s="141"/>
      <c r="AHJ105" s="141"/>
      <c r="AHK105" s="141"/>
      <c r="AHL105" s="141"/>
      <c r="AHM105" s="141"/>
      <c r="AHN105" s="141"/>
      <c r="AHO105" s="141"/>
      <c r="AHP105" s="141"/>
      <c r="AHQ105" s="141"/>
      <c r="AHR105" s="141"/>
      <c r="AHS105" s="141"/>
      <c r="AHT105" s="141"/>
      <c r="AHU105" s="141"/>
      <c r="AHV105" s="141"/>
      <c r="AHW105" s="141"/>
      <c r="AHX105" s="141"/>
      <c r="AHY105" s="141"/>
      <c r="AHZ105" s="141"/>
      <c r="AIA105" s="141"/>
      <c r="AIB105" s="141"/>
      <c r="AIC105" s="141"/>
      <c r="AID105" s="141"/>
      <c r="AIE105" s="141"/>
      <c r="AIF105" s="141"/>
      <c r="AIG105" s="141"/>
      <c r="AIH105" s="141"/>
      <c r="AII105" s="141"/>
      <c r="AIJ105" s="141"/>
      <c r="AIK105" s="141"/>
      <c r="AIL105" s="141"/>
      <c r="AIM105" s="141"/>
      <c r="AIN105" s="141"/>
      <c r="AIO105" s="141"/>
      <c r="AIP105" s="141"/>
      <c r="AIQ105" s="141"/>
      <c r="AIR105" s="141"/>
      <c r="AIS105" s="141"/>
      <c r="AIT105" s="141"/>
      <c r="AIU105" s="141"/>
      <c r="AIV105" s="141"/>
      <c r="AIW105" s="141"/>
      <c r="AIX105" s="141"/>
      <c r="AIY105" s="141"/>
      <c r="AIZ105" s="141"/>
      <c r="AJA105" s="141"/>
      <c r="AJB105" s="141"/>
      <c r="AJC105" s="141"/>
      <c r="AJD105" s="141"/>
      <c r="AJE105" s="141"/>
      <c r="AJF105" s="141"/>
      <c r="AJG105" s="141"/>
      <c r="AJH105" s="141"/>
      <c r="AJI105" s="141"/>
      <c r="AJJ105" s="141"/>
      <c r="AJK105" s="141"/>
      <c r="AJL105" s="141"/>
      <c r="AJM105" s="141"/>
      <c r="AJN105" s="141"/>
      <c r="AJO105" s="141"/>
      <c r="AJP105" s="141"/>
      <c r="AJQ105" s="141"/>
      <c r="AJR105" s="141"/>
      <c r="AJS105" s="141"/>
      <c r="AJT105" s="141"/>
      <c r="AJU105" s="141"/>
      <c r="AJV105" s="141"/>
      <c r="AJW105" s="141"/>
      <c r="AJX105" s="141"/>
      <c r="AJY105" s="141"/>
      <c r="AJZ105" s="141"/>
      <c r="AKA105" s="141"/>
      <c r="AKB105" s="141"/>
      <c r="AKC105" s="141"/>
      <c r="AKD105" s="141"/>
      <c r="AKE105" s="141"/>
      <c r="AKF105" s="141"/>
      <c r="AKG105" s="141"/>
      <c r="AKH105" s="141"/>
      <c r="AKI105" s="141"/>
      <c r="AKJ105" s="141"/>
      <c r="AKK105" s="141"/>
      <c r="AKL105" s="141"/>
      <c r="AKM105" s="141"/>
      <c r="AKN105" s="141"/>
      <c r="AKO105" s="141"/>
      <c r="AKP105" s="141"/>
      <c r="AKQ105" s="141"/>
      <c r="AKR105" s="141"/>
      <c r="AKS105" s="141"/>
      <c r="AKT105" s="141"/>
      <c r="AKU105" s="141"/>
      <c r="AKV105" s="141"/>
      <c r="AKW105" s="141"/>
      <c r="AKX105" s="141"/>
      <c r="AKY105" s="141"/>
      <c r="AKZ105" s="141"/>
      <c r="ALA105" s="141"/>
      <c r="ALB105" s="141"/>
      <c r="ALC105" s="141"/>
      <c r="ALD105" s="141"/>
      <c r="ALE105" s="141"/>
      <c r="ALF105" s="141"/>
      <c r="ALG105" s="141"/>
      <c r="ALH105" s="141"/>
      <c r="ALI105" s="141"/>
      <c r="ALJ105" s="141"/>
      <c r="ALK105" s="141"/>
      <c r="ALL105" s="141"/>
      <c r="ALM105" s="141"/>
      <c r="ALN105" s="141"/>
      <c r="ALO105" s="141"/>
      <c r="ALP105" s="141"/>
      <c r="ALQ105" s="141"/>
      <c r="ALR105" s="141"/>
      <c r="ALS105" s="141"/>
      <c r="ALT105" s="141"/>
      <c r="ALU105" s="141"/>
      <c r="ALV105" s="141"/>
      <c r="ALW105" s="141"/>
      <c r="ALX105" s="141"/>
      <c r="ALY105" s="141"/>
      <c r="ALZ105" s="141"/>
      <c r="AMA105" s="141"/>
      <c r="AMB105" s="141"/>
      <c r="AMC105" s="141"/>
      <c r="AMD105" s="141"/>
      <c r="AME105" s="141"/>
      <c r="AMF105" s="141"/>
      <c r="AMG105" s="141"/>
      <c r="AMH105" s="141"/>
      <c r="AMI105" s="141"/>
    </row>
    <row r="106" spans="1:1023" ht="15.75" customHeight="1">
      <c r="A106" s="209" t="s">
        <v>205</v>
      </c>
      <c r="B106" s="210" t="s">
        <v>204</v>
      </c>
      <c r="C106" s="207" t="s">
        <v>199</v>
      </c>
      <c r="D106" s="206">
        <v>28.419999999999998</v>
      </c>
      <c r="E106" s="581"/>
      <c r="F106" s="204">
        <f t="shared" si="4"/>
        <v>0</v>
      </c>
      <c r="G106" s="175"/>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141"/>
      <c r="AL106" s="141"/>
      <c r="AM106" s="141"/>
      <c r="AN106" s="141"/>
      <c r="AO106" s="141"/>
      <c r="AP106" s="141"/>
      <c r="AQ106" s="141"/>
      <c r="AR106" s="141"/>
      <c r="AS106" s="141"/>
      <c r="AT106" s="141"/>
      <c r="AU106" s="141"/>
      <c r="AV106" s="141"/>
      <c r="AW106" s="141"/>
      <c r="AX106" s="141"/>
      <c r="AY106" s="141"/>
      <c r="AZ106" s="141"/>
      <c r="BA106" s="141"/>
      <c r="BB106" s="141"/>
      <c r="BC106" s="141"/>
      <c r="BD106" s="141"/>
      <c r="BE106" s="141"/>
      <c r="BF106" s="141"/>
      <c r="BG106" s="141"/>
      <c r="BH106" s="141"/>
      <c r="BI106" s="141"/>
      <c r="BJ106" s="141"/>
      <c r="BK106" s="141"/>
      <c r="BL106" s="141"/>
      <c r="BM106" s="141"/>
      <c r="BN106" s="141"/>
      <c r="BO106" s="141"/>
      <c r="BP106" s="141"/>
      <c r="BQ106" s="141"/>
      <c r="BR106" s="141"/>
      <c r="BS106" s="141"/>
      <c r="BT106" s="141"/>
      <c r="BU106" s="141"/>
      <c r="BV106" s="141"/>
      <c r="BW106" s="141"/>
      <c r="BX106" s="141"/>
      <c r="BY106" s="141"/>
      <c r="BZ106" s="141"/>
      <c r="CA106" s="141"/>
      <c r="CB106" s="141"/>
      <c r="CC106" s="141"/>
      <c r="CD106" s="141"/>
      <c r="CE106" s="141"/>
      <c r="CF106" s="141"/>
      <c r="CG106" s="141"/>
      <c r="CH106" s="141"/>
      <c r="CI106" s="141"/>
      <c r="CJ106" s="141"/>
      <c r="CK106" s="141"/>
      <c r="CL106" s="141"/>
      <c r="CM106" s="141"/>
      <c r="CN106" s="141"/>
      <c r="CO106" s="141"/>
      <c r="CP106" s="141"/>
      <c r="CQ106" s="141"/>
      <c r="CR106" s="141"/>
      <c r="CS106" s="141"/>
      <c r="CT106" s="141"/>
      <c r="CU106" s="141"/>
      <c r="CV106" s="141"/>
      <c r="CW106" s="141"/>
      <c r="CX106" s="141"/>
      <c r="CY106" s="141"/>
      <c r="CZ106" s="141"/>
      <c r="DA106" s="141"/>
      <c r="DB106" s="141"/>
      <c r="DC106" s="141"/>
      <c r="DD106" s="141"/>
      <c r="DE106" s="141"/>
      <c r="DF106" s="141"/>
      <c r="DG106" s="141"/>
      <c r="DH106" s="141"/>
      <c r="DI106" s="141"/>
      <c r="DJ106" s="141"/>
      <c r="DK106" s="141"/>
      <c r="DL106" s="141"/>
      <c r="DM106" s="141"/>
      <c r="DN106" s="141"/>
      <c r="DO106" s="141"/>
      <c r="DP106" s="141"/>
      <c r="DQ106" s="141"/>
      <c r="DR106" s="141"/>
      <c r="DS106" s="141"/>
      <c r="DT106" s="141"/>
      <c r="DU106" s="141"/>
      <c r="DV106" s="141"/>
      <c r="DW106" s="141"/>
      <c r="DX106" s="141"/>
      <c r="DY106" s="141"/>
      <c r="DZ106" s="141"/>
      <c r="EA106" s="141"/>
      <c r="EB106" s="141"/>
      <c r="EC106" s="141"/>
      <c r="ED106" s="141"/>
      <c r="EE106" s="141"/>
      <c r="EF106" s="141"/>
      <c r="EG106" s="141"/>
      <c r="EH106" s="141"/>
      <c r="EI106" s="141"/>
      <c r="EJ106" s="141"/>
      <c r="EK106" s="141"/>
      <c r="EL106" s="141"/>
      <c r="EM106" s="141"/>
      <c r="EN106" s="141"/>
      <c r="EO106" s="141"/>
      <c r="EP106" s="141"/>
      <c r="EQ106" s="141"/>
      <c r="ER106" s="141"/>
      <c r="ES106" s="141"/>
      <c r="ET106" s="141"/>
      <c r="EU106" s="141"/>
      <c r="EV106" s="141"/>
      <c r="EW106" s="141"/>
      <c r="EX106" s="141"/>
      <c r="EY106" s="141"/>
      <c r="EZ106" s="141"/>
      <c r="FA106" s="141"/>
      <c r="FB106" s="141"/>
      <c r="FC106" s="141"/>
      <c r="FD106" s="141"/>
      <c r="FE106" s="141"/>
      <c r="FF106" s="141"/>
      <c r="FG106" s="141"/>
      <c r="FH106" s="141"/>
      <c r="FI106" s="141"/>
      <c r="FJ106" s="141"/>
      <c r="FK106" s="141"/>
      <c r="FL106" s="141"/>
      <c r="FM106" s="141"/>
      <c r="FN106" s="141"/>
      <c r="FO106" s="141"/>
      <c r="FP106" s="141"/>
      <c r="FQ106" s="141"/>
      <c r="FR106" s="141"/>
      <c r="FS106" s="141"/>
      <c r="FT106" s="141"/>
      <c r="FU106" s="141"/>
      <c r="FV106" s="141"/>
      <c r="FW106" s="141"/>
      <c r="FX106" s="141"/>
      <c r="FY106" s="141"/>
      <c r="FZ106" s="141"/>
      <c r="GA106" s="141"/>
      <c r="GB106" s="141"/>
      <c r="GC106" s="141"/>
      <c r="GD106" s="141"/>
      <c r="GE106" s="141"/>
      <c r="GF106" s="141"/>
      <c r="GG106" s="141"/>
      <c r="GH106" s="141"/>
      <c r="GI106" s="141"/>
      <c r="GJ106" s="141"/>
      <c r="GK106" s="141"/>
      <c r="GL106" s="141"/>
      <c r="GM106" s="141"/>
      <c r="GN106" s="141"/>
      <c r="GO106" s="141"/>
      <c r="GP106" s="141"/>
      <c r="GQ106" s="141"/>
      <c r="GR106" s="141"/>
      <c r="GS106" s="141"/>
      <c r="GT106" s="141"/>
      <c r="GU106" s="141"/>
      <c r="GV106" s="141"/>
      <c r="GW106" s="141"/>
      <c r="GX106" s="141"/>
      <c r="GY106" s="141"/>
      <c r="GZ106" s="141"/>
      <c r="HA106" s="141"/>
      <c r="HB106" s="141"/>
      <c r="HC106" s="141"/>
      <c r="HD106" s="141"/>
      <c r="HE106" s="141"/>
      <c r="HF106" s="141"/>
      <c r="HG106" s="141"/>
      <c r="HH106" s="141"/>
      <c r="HI106" s="141"/>
      <c r="HJ106" s="141"/>
      <c r="HK106" s="141"/>
      <c r="HL106" s="141"/>
      <c r="HM106" s="141"/>
      <c r="HN106" s="141"/>
      <c r="HO106" s="141"/>
      <c r="HP106" s="141"/>
      <c r="HQ106" s="141"/>
      <c r="HR106" s="141"/>
      <c r="HS106" s="141"/>
      <c r="HT106" s="141"/>
      <c r="HU106" s="141"/>
      <c r="HV106" s="141"/>
      <c r="HW106" s="141"/>
      <c r="HX106" s="141"/>
      <c r="HY106" s="141"/>
      <c r="HZ106" s="141"/>
      <c r="IA106" s="141"/>
      <c r="IB106" s="141"/>
      <c r="IC106" s="141"/>
      <c r="ID106" s="141"/>
      <c r="IE106" s="141"/>
      <c r="IF106" s="141"/>
      <c r="IG106" s="141"/>
      <c r="IH106" s="141"/>
      <c r="II106" s="141"/>
      <c r="IJ106" s="141"/>
      <c r="IK106" s="141"/>
      <c r="IL106" s="141"/>
      <c r="IM106" s="141"/>
      <c r="IN106" s="141"/>
      <c r="IO106" s="141"/>
      <c r="IP106" s="141"/>
      <c r="IQ106" s="141"/>
      <c r="IR106" s="141"/>
      <c r="IS106" s="141"/>
      <c r="IT106" s="141"/>
      <c r="IU106" s="141"/>
      <c r="IV106" s="141"/>
      <c r="IW106" s="141"/>
      <c r="IX106" s="141"/>
      <c r="IY106" s="141"/>
      <c r="IZ106" s="141"/>
      <c r="JA106" s="141"/>
      <c r="JB106" s="141"/>
      <c r="JC106" s="141"/>
      <c r="JD106" s="141"/>
      <c r="JE106" s="141"/>
      <c r="JF106" s="141"/>
      <c r="JG106" s="141"/>
      <c r="JH106" s="141"/>
      <c r="JI106" s="141"/>
      <c r="JJ106" s="141"/>
      <c r="JK106" s="141"/>
      <c r="JL106" s="141"/>
      <c r="JM106" s="141"/>
      <c r="JN106" s="141"/>
      <c r="JO106" s="141"/>
      <c r="JP106" s="141"/>
      <c r="JQ106" s="141"/>
      <c r="JR106" s="141"/>
      <c r="JS106" s="141"/>
      <c r="JT106" s="141"/>
      <c r="JU106" s="141"/>
      <c r="JV106" s="141"/>
      <c r="JW106" s="141"/>
      <c r="JX106" s="141"/>
      <c r="JY106" s="141"/>
      <c r="JZ106" s="141"/>
      <c r="KA106" s="141"/>
      <c r="KB106" s="141"/>
      <c r="KC106" s="141"/>
      <c r="KD106" s="141"/>
      <c r="KE106" s="141"/>
      <c r="KF106" s="141"/>
      <c r="KG106" s="141"/>
      <c r="KH106" s="141"/>
      <c r="KI106" s="141"/>
      <c r="KJ106" s="141"/>
      <c r="KK106" s="141"/>
      <c r="KL106" s="141"/>
      <c r="KM106" s="141"/>
      <c r="KN106" s="141"/>
      <c r="KO106" s="141"/>
      <c r="KP106" s="141"/>
      <c r="KQ106" s="141"/>
      <c r="KR106" s="141"/>
      <c r="KS106" s="141"/>
      <c r="KT106" s="141"/>
      <c r="KU106" s="141"/>
      <c r="KV106" s="141"/>
      <c r="KW106" s="141"/>
      <c r="KX106" s="141"/>
      <c r="KY106" s="141"/>
      <c r="KZ106" s="141"/>
      <c r="LA106" s="141"/>
      <c r="LB106" s="141"/>
      <c r="LC106" s="141"/>
      <c r="LD106" s="141"/>
      <c r="LE106" s="141"/>
      <c r="LF106" s="141"/>
      <c r="LG106" s="141"/>
      <c r="LH106" s="141"/>
      <c r="LI106" s="141"/>
      <c r="LJ106" s="141"/>
      <c r="LK106" s="141"/>
      <c r="LL106" s="141"/>
      <c r="LM106" s="141"/>
      <c r="LN106" s="141"/>
      <c r="LO106" s="141"/>
      <c r="LP106" s="141"/>
      <c r="LQ106" s="141"/>
      <c r="LR106" s="141"/>
      <c r="LS106" s="141"/>
      <c r="LT106" s="141"/>
      <c r="LU106" s="141"/>
      <c r="LV106" s="141"/>
      <c r="LW106" s="141"/>
      <c r="LX106" s="141"/>
      <c r="LY106" s="141"/>
      <c r="LZ106" s="141"/>
      <c r="MA106" s="141"/>
      <c r="MB106" s="141"/>
      <c r="MC106" s="141"/>
      <c r="MD106" s="141"/>
      <c r="ME106" s="141"/>
      <c r="MF106" s="141"/>
      <c r="MG106" s="141"/>
      <c r="MH106" s="141"/>
      <c r="MI106" s="141"/>
      <c r="MJ106" s="141"/>
      <c r="MK106" s="141"/>
      <c r="ML106" s="141"/>
      <c r="MM106" s="141"/>
      <c r="MN106" s="141"/>
      <c r="MO106" s="141"/>
      <c r="MP106" s="141"/>
      <c r="MQ106" s="141"/>
      <c r="MR106" s="141"/>
      <c r="MS106" s="141"/>
      <c r="MT106" s="141"/>
      <c r="MU106" s="141"/>
      <c r="MV106" s="141"/>
      <c r="MW106" s="141"/>
      <c r="MX106" s="141"/>
      <c r="MY106" s="141"/>
      <c r="MZ106" s="141"/>
      <c r="NA106" s="141"/>
      <c r="NB106" s="141"/>
      <c r="NC106" s="141"/>
      <c r="ND106" s="141"/>
      <c r="NE106" s="141"/>
      <c r="NF106" s="141"/>
      <c r="NG106" s="141"/>
      <c r="NH106" s="141"/>
      <c r="NI106" s="141"/>
      <c r="NJ106" s="141"/>
      <c r="NK106" s="141"/>
      <c r="NL106" s="141"/>
      <c r="NM106" s="141"/>
      <c r="NN106" s="141"/>
      <c r="NO106" s="141"/>
      <c r="NP106" s="141"/>
      <c r="NQ106" s="141"/>
      <c r="NR106" s="141"/>
      <c r="NS106" s="141"/>
      <c r="NT106" s="141"/>
      <c r="NU106" s="141"/>
      <c r="NV106" s="141"/>
      <c r="NW106" s="141"/>
      <c r="NX106" s="141"/>
      <c r="NY106" s="141"/>
      <c r="NZ106" s="141"/>
      <c r="OA106" s="141"/>
      <c r="OB106" s="141"/>
      <c r="OC106" s="141"/>
      <c r="OD106" s="141"/>
      <c r="OE106" s="141"/>
      <c r="OF106" s="141"/>
      <c r="OG106" s="141"/>
      <c r="OH106" s="141"/>
      <c r="OI106" s="141"/>
      <c r="OJ106" s="141"/>
      <c r="OK106" s="141"/>
      <c r="OL106" s="141"/>
      <c r="OM106" s="141"/>
      <c r="ON106" s="141"/>
      <c r="OO106" s="141"/>
      <c r="OP106" s="141"/>
      <c r="OQ106" s="141"/>
      <c r="OR106" s="141"/>
      <c r="OS106" s="141"/>
      <c r="OT106" s="141"/>
      <c r="OU106" s="141"/>
      <c r="OV106" s="141"/>
      <c r="OW106" s="141"/>
      <c r="OX106" s="141"/>
      <c r="OY106" s="141"/>
      <c r="OZ106" s="141"/>
      <c r="PA106" s="141"/>
      <c r="PB106" s="141"/>
      <c r="PC106" s="141"/>
      <c r="PD106" s="141"/>
      <c r="PE106" s="141"/>
      <c r="PF106" s="141"/>
      <c r="PG106" s="141"/>
      <c r="PH106" s="141"/>
      <c r="PI106" s="141"/>
      <c r="PJ106" s="141"/>
      <c r="PK106" s="141"/>
      <c r="PL106" s="141"/>
      <c r="PM106" s="141"/>
      <c r="PN106" s="141"/>
      <c r="PO106" s="141"/>
      <c r="PP106" s="141"/>
      <c r="PQ106" s="141"/>
      <c r="PR106" s="141"/>
      <c r="PS106" s="141"/>
      <c r="PT106" s="141"/>
      <c r="PU106" s="141"/>
      <c r="PV106" s="141"/>
      <c r="PW106" s="141"/>
      <c r="PX106" s="141"/>
      <c r="PY106" s="141"/>
      <c r="PZ106" s="141"/>
      <c r="QA106" s="141"/>
      <c r="QB106" s="141"/>
      <c r="QC106" s="141"/>
      <c r="QD106" s="141"/>
      <c r="QE106" s="141"/>
      <c r="QF106" s="141"/>
      <c r="QG106" s="141"/>
      <c r="QH106" s="141"/>
      <c r="QI106" s="141"/>
      <c r="QJ106" s="141"/>
      <c r="QK106" s="141"/>
      <c r="QL106" s="141"/>
      <c r="QM106" s="141"/>
      <c r="QN106" s="141"/>
      <c r="QO106" s="141"/>
      <c r="QP106" s="141"/>
      <c r="QQ106" s="141"/>
      <c r="QR106" s="141"/>
      <c r="QS106" s="141"/>
      <c r="QT106" s="141"/>
      <c r="QU106" s="141"/>
      <c r="QV106" s="141"/>
      <c r="QW106" s="141"/>
      <c r="QX106" s="141"/>
      <c r="QY106" s="141"/>
      <c r="QZ106" s="141"/>
      <c r="RA106" s="141"/>
      <c r="RB106" s="141"/>
      <c r="RC106" s="141"/>
      <c r="RD106" s="141"/>
      <c r="RE106" s="141"/>
      <c r="RF106" s="141"/>
      <c r="RG106" s="141"/>
      <c r="RH106" s="141"/>
      <c r="RI106" s="141"/>
      <c r="RJ106" s="141"/>
      <c r="RK106" s="141"/>
      <c r="RL106" s="141"/>
      <c r="RM106" s="141"/>
      <c r="RN106" s="141"/>
      <c r="RO106" s="141"/>
      <c r="RP106" s="141"/>
      <c r="RQ106" s="141"/>
      <c r="RR106" s="141"/>
      <c r="RS106" s="141"/>
      <c r="RT106" s="141"/>
      <c r="RU106" s="141"/>
      <c r="RV106" s="141"/>
      <c r="RW106" s="141"/>
      <c r="RX106" s="141"/>
      <c r="RY106" s="141"/>
      <c r="RZ106" s="141"/>
      <c r="SA106" s="141"/>
      <c r="SB106" s="141"/>
      <c r="SC106" s="141"/>
      <c r="SD106" s="141"/>
      <c r="SE106" s="141"/>
      <c r="SF106" s="141"/>
      <c r="SG106" s="141"/>
      <c r="SH106" s="141"/>
      <c r="SI106" s="141"/>
      <c r="SJ106" s="141"/>
      <c r="SK106" s="141"/>
      <c r="SL106" s="141"/>
      <c r="SM106" s="141"/>
      <c r="SN106" s="141"/>
      <c r="SO106" s="141"/>
      <c r="SP106" s="141"/>
      <c r="SQ106" s="141"/>
      <c r="SR106" s="141"/>
      <c r="SS106" s="141"/>
      <c r="ST106" s="141"/>
      <c r="SU106" s="141"/>
      <c r="SV106" s="141"/>
      <c r="SW106" s="141"/>
      <c r="SX106" s="141"/>
      <c r="SY106" s="141"/>
      <c r="SZ106" s="141"/>
      <c r="TA106" s="141"/>
      <c r="TB106" s="141"/>
      <c r="TC106" s="141"/>
      <c r="TD106" s="141"/>
      <c r="TE106" s="141"/>
      <c r="TF106" s="141"/>
      <c r="TG106" s="141"/>
      <c r="TH106" s="141"/>
      <c r="TI106" s="141"/>
      <c r="TJ106" s="141"/>
      <c r="TK106" s="141"/>
      <c r="TL106" s="141"/>
      <c r="TM106" s="141"/>
      <c r="TN106" s="141"/>
      <c r="TO106" s="141"/>
      <c r="TP106" s="141"/>
      <c r="TQ106" s="141"/>
      <c r="TR106" s="141"/>
      <c r="TS106" s="141"/>
      <c r="TT106" s="141"/>
      <c r="TU106" s="141"/>
      <c r="TV106" s="141"/>
      <c r="TW106" s="141"/>
      <c r="TX106" s="141"/>
      <c r="TY106" s="141"/>
      <c r="TZ106" s="141"/>
      <c r="UA106" s="141"/>
      <c r="UB106" s="141"/>
      <c r="UC106" s="141"/>
      <c r="UD106" s="141"/>
      <c r="UE106" s="141"/>
      <c r="UF106" s="141"/>
      <c r="UG106" s="141"/>
      <c r="UH106" s="141"/>
      <c r="UI106" s="141"/>
      <c r="UJ106" s="141"/>
      <c r="UK106" s="141"/>
      <c r="UL106" s="141"/>
      <c r="UM106" s="141"/>
      <c r="UN106" s="141"/>
      <c r="UO106" s="141"/>
      <c r="UP106" s="141"/>
      <c r="UQ106" s="141"/>
      <c r="UR106" s="141"/>
      <c r="US106" s="141"/>
      <c r="UT106" s="141"/>
      <c r="UU106" s="141"/>
      <c r="UV106" s="141"/>
      <c r="UW106" s="141"/>
      <c r="UX106" s="141"/>
      <c r="UY106" s="141"/>
      <c r="UZ106" s="141"/>
      <c r="VA106" s="141"/>
      <c r="VB106" s="141"/>
      <c r="VC106" s="141"/>
      <c r="VD106" s="141"/>
      <c r="VE106" s="141"/>
      <c r="VF106" s="141"/>
      <c r="VG106" s="141"/>
      <c r="VH106" s="141"/>
      <c r="VI106" s="141"/>
      <c r="VJ106" s="141"/>
      <c r="VK106" s="141"/>
      <c r="VL106" s="141"/>
      <c r="VM106" s="141"/>
      <c r="VN106" s="141"/>
      <c r="VO106" s="141"/>
      <c r="VP106" s="141"/>
      <c r="VQ106" s="141"/>
      <c r="VR106" s="141"/>
      <c r="VS106" s="141"/>
      <c r="VT106" s="141"/>
      <c r="VU106" s="141"/>
      <c r="VV106" s="141"/>
      <c r="VW106" s="141"/>
      <c r="VX106" s="141"/>
      <c r="VY106" s="141"/>
      <c r="VZ106" s="141"/>
      <c r="WA106" s="141"/>
      <c r="WB106" s="141"/>
      <c r="WC106" s="141"/>
      <c r="WD106" s="141"/>
      <c r="WE106" s="141"/>
      <c r="WF106" s="141"/>
      <c r="WG106" s="141"/>
      <c r="WH106" s="141"/>
      <c r="WI106" s="141"/>
      <c r="WJ106" s="141"/>
      <c r="WK106" s="141"/>
      <c r="WL106" s="141"/>
      <c r="WM106" s="141"/>
      <c r="WN106" s="141"/>
      <c r="WO106" s="141"/>
      <c r="WP106" s="141"/>
      <c r="WQ106" s="141"/>
      <c r="WR106" s="141"/>
      <c r="WS106" s="141"/>
      <c r="WT106" s="141"/>
      <c r="WU106" s="141"/>
      <c r="WV106" s="141"/>
      <c r="WW106" s="141"/>
      <c r="WX106" s="141"/>
      <c r="WY106" s="141"/>
      <c r="WZ106" s="141"/>
      <c r="XA106" s="141"/>
      <c r="XB106" s="141"/>
      <c r="XC106" s="141"/>
      <c r="XD106" s="141"/>
      <c r="XE106" s="141"/>
      <c r="XF106" s="141"/>
      <c r="XG106" s="141"/>
      <c r="XH106" s="141"/>
      <c r="XI106" s="141"/>
      <c r="XJ106" s="141"/>
      <c r="XK106" s="141"/>
      <c r="XL106" s="141"/>
      <c r="XM106" s="141"/>
      <c r="XN106" s="141"/>
      <c r="XO106" s="141"/>
      <c r="XP106" s="141"/>
      <c r="XQ106" s="141"/>
      <c r="XR106" s="141"/>
      <c r="XS106" s="141"/>
      <c r="XT106" s="141"/>
      <c r="XU106" s="141"/>
      <c r="XV106" s="141"/>
      <c r="XW106" s="141"/>
      <c r="XX106" s="141"/>
      <c r="XY106" s="141"/>
      <c r="XZ106" s="141"/>
      <c r="YA106" s="141"/>
      <c r="YB106" s="141"/>
      <c r="YC106" s="141"/>
      <c r="YD106" s="141"/>
      <c r="YE106" s="141"/>
      <c r="YF106" s="141"/>
      <c r="YG106" s="141"/>
      <c r="YH106" s="141"/>
      <c r="YI106" s="141"/>
      <c r="YJ106" s="141"/>
      <c r="YK106" s="141"/>
      <c r="YL106" s="141"/>
      <c r="YM106" s="141"/>
      <c r="YN106" s="141"/>
      <c r="YO106" s="141"/>
      <c r="YP106" s="141"/>
      <c r="YQ106" s="141"/>
      <c r="YR106" s="141"/>
      <c r="YS106" s="141"/>
      <c r="YT106" s="141"/>
      <c r="YU106" s="141"/>
      <c r="YV106" s="141"/>
      <c r="YW106" s="141"/>
      <c r="YX106" s="141"/>
      <c r="YY106" s="141"/>
      <c r="YZ106" s="141"/>
      <c r="ZA106" s="141"/>
      <c r="ZB106" s="141"/>
      <c r="ZC106" s="141"/>
      <c r="ZD106" s="141"/>
      <c r="ZE106" s="141"/>
      <c r="ZF106" s="141"/>
      <c r="ZG106" s="141"/>
      <c r="ZH106" s="141"/>
      <c r="ZI106" s="141"/>
      <c r="ZJ106" s="141"/>
      <c r="ZK106" s="141"/>
      <c r="ZL106" s="141"/>
      <c r="ZM106" s="141"/>
      <c r="ZN106" s="141"/>
      <c r="ZO106" s="141"/>
      <c r="ZP106" s="141"/>
      <c r="ZQ106" s="141"/>
      <c r="ZR106" s="141"/>
      <c r="ZS106" s="141"/>
      <c r="ZT106" s="141"/>
      <c r="ZU106" s="141"/>
      <c r="ZV106" s="141"/>
      <c r="ZW106" s="141"/>
      <c r="ZX106" s="141"/>
      <c r="ZY106" s="141"/>
      <c r="ZZ106" s="141"/>
      <c r="AAA106" s="141"/>
      <c r="AAB106" s="141"/>
      <c r="AAC106" s="141"/>
      <c r="AAD106" s="141"/>
      <c r="AAE106" s="141"/>
      <c r="AAF106" s="141"/>
      <c r="AAG106" s="141"/>
      <c r="AAH106" s="141"/>
      <c r="AAI106" s="141"/>
      <c r="AAJ106" s="141"/>
      <c r="AAK106" s="141"/>
      <c r="AAL106" s="141"/>
      <c r="AAM106" s="141"/>
      <c r="AAN106" s="141"/>
      <c r="AAO106" s="141"/>
      <c r="AAP106" s="141"/>
      <c r="AAQ106" s="141"/>
      <c r="AAR106" s="141"/>
      <c r="AAS106" s="141"/>
      <c r="AAT106" s="141"/>
      <c r="AAU106" s="141"/>
      <c r="AAV106" s="141"/>
      <c r="AAW106" s="141"/>
      <c r="AAX106" s="141"/>
      <c r="AAY106" s="141"/>
      <c r="AAZ106" s="141"/>
      <c r="ABA106" s="141"/>
      <c r="ABB106" s="141"/>
      <c r="ABC106" s="141"/>
      <c r="ABD106" s="141"/>
      <c r="ABE106" s="141"/>
      <c r="ABF106" s="141"/>
      <c r="ABG106" s="141"/>
      <c r="ABH106" s="141"/>
      <c r="ABI106" s="141"/>
      <c r="ABJ106" s="141"/>
      <c r="ABK106" s="141"/>
      <c r="ABL106" s="141"/>
      <c r="ABM106" s="141"/>
      <c r="ABN106" s="141"/>
      <c r="ABO106" s="141"/>
      <c r="ABP106" s="141"/>
      <c r="ABQ106" s="141"/>
      <c r="ABR106" s="141"/>
      <c r="ABS106" s="141"/>
      <c r="ABT106" s="141"/>
      <c r="ABU106" s="141"/>
      <c r="ABV106" s="141"/>
      <c r="ABW106" s="141"/>
      <c r="ABX106" s="141"/>
      <c r="ABY106" s="141"/>
      <c r="ABZ106" s="141"/>
      <c r="ACA106" s="141"/>
      <c r="ACB106" s="141"/>
      <c r="ACC106" s="141"/>
      <c r="ACD106" s="141"/>
      <c r="ACE106" s="141"/>
      <c r="ACF106" s="141"/>
      <c r="ACG106" s="141"/>
      <c r="ACH106" s="141"/>
      <c r="ACI106" s="141"/>
      <c r="ACJ106" s="141"/>
      <c r="ACK106" s="141"/>
      <c r="ACL106" s="141"/>
      <c r="ACM106" s="141"/>
      <c r="ACN106" s="141"/>
      <c r="ACO106" s="141"/>
      <c r="ACP106" s="141"/>
      <c r="ACQ106" s="141"/>
      <c r="ACR106" s="141"/>
      <c r="ACS106" s="141"/>
      <c r="ACT106" s="141"/>
      <c r="ACU106" s="141"/>
      <c r="ACV106" s="141"/>
      <c r="ACW106" s="141"/>
      <c r="ACX106" s="141"/>
      <c r="ACY106" s="141"/>
      <c r="ACZ106" s="141"/>
      <c r="ADA106" s="141"/>
      <c r="ADB106" s="141"/>
      <c r="ADC106" s="141"/>
      <c r="ADD106" s="141"/>
      <c r="ADE106" s="141"/>
      <c r="ADF106" s="141"/>
      <c r="ADG106" s="141"/>
      <c r="ADH106" s="141"/>
      <c r="ADI106" s="141"/>
      <c r="ADJ106" s="141"/>
      <c r="ADK106" s="141"/>
      <c r="ADL106" s="141"/>
      <c r="ADM106" s="141"/>
      <c r="ADN106" s="141"/>
      <c r="ADO106" s="141"/>
      <c r="ADP106" s="141"/>
      <c r="ADQ106" s="141"/>
      <c r="ADR106" s="141"/>
      <c r="ADS106" s="141"/>
      <c r="ADT106" s="141"/>
      <c r="ADU106" s="141"/>
      <c r="ADV106" s="141"/>
      <c r="ADW106" s="141"/>
      <c r="ADX106" s="141"/>
      <c r="ADY106" s="141"/>
      <c r="ADZ106" s="141"/>
      <c r="AEA106" s="141"/>
      <c r="AEB106" s="141"/>
      <c r="AEC106" s="141"/>
      <c r="AED106" s="141"/>
      <c r="AEE106" s="141"/>
      <c r="AEF106" s="141"/>
      <c r="AEG106" s="141"/>
      <c r="AEH106" s="141"/>
      <c r="AEI106" s="141"/>
      <c r="AEJ106" s="141"/>
      <c r="AEK106" s="141"/>
      <c r="AEL106" s="141"/>
      <c r="AEM106" s="141"/>
      <c r="AEN106" s="141"/>
      <c r="AEO106" s="141"/>
      <c r="AEP106" s="141"/>
      <c r="AEQ106" s="141"/>
      <c r="AER106" s="141"/>
      <c r="AES106" s="141"/>
      <c r="AET106" s="141"/>
      <c r="AEU106" s="141"/>
      <c r="AEV106" s="141"/>
      <c r="AEW106" s="141"/>
      <c r="AEX106" s="141"/>
      <c r="AEY106" s="141"/>
      <c r="AEZ106" s="141"/>
      <c r="AFA106" s="141"/>
      <c r="AFB106" s="141"/>
      <c r="AFC106" s="141"/>
      <c r="AFD106" s="141"/>
      <c r="AFE106" s="141"/>
      <c r="AFF106" s="141"/>
      <c r="AFG106" s="141"/>
      <c r="AFH106" s="141"/>
      <c r="AFI106" s="141"/>
      <c r="AFJ106" s="141"/>
      <c r="AFK106" s="141"/>
      <c r="AFL106" s="141"/>
      <c r="AFM106" s="141"/>
      <c r="AFN106" s="141"/>
      <c r="AFO106" s="141"/>
      <c r="AFP106" s="141"/>
      <c r="AFQ106" s="141"/>
      <c r="AFR106" s="141"/>
      <c r="AFS106" s="141"/>
      <c r="AFT106" s="141"/>
      <c r="AFU106" s="141"/>
      <c r="AFV106" s="141"/>
      <c r="AFW106" s="141"/>
      <c r="AFX106" s="141"/>
      <c r="AFY106" s="141"/>
      <c r="AFZ106" s="141"/>
      <c r="AGA106" s="141"/>
      <c r="AGB106" s="141"/>
      <c r="AGC106" s="141"/>
      <c r="AGD106" s="141"/>
      <c r="AGE106" s="141"/>
      <c r="AGF106" s="141"/>
      <c r="AGG106" s="141"/>
      <c r="AGH106" s="141"/>
      <c r="AGI106" s="141"/>
      <c r="AGJ106" s="141"/>
      <c r="AGK106" s="141"/>
      <c r="AGL106" s="141"/>
      <c r="AGM106" s="141"/>
      <c r="AGN106" s="141"/>
      <c r="AGO106" s="141"/>
      <c r="AGP106" s="141"/>
      <c r="AGQ106" s="141"/>
      <c r="AGR106" s="141"/>
      <c r="AGS106" s="141"/>
      <c r="AGT106" s="141"/>
      <c r="AGU106" s="141"/>
      <c r="AGV106" s="141"/>
      <c r="AGW106" s="141"/>
      <c r="AGX106" s="141"/>
      <c r="AGY106" s="141"/>
      <c r="AGZ106" s="141"/>
      <c r="AHA106" s="141"/>
      <c r="AHB106" s="141"/>
      <c r="AHC106" s="141"/>
      <c r="AHD106" s="141"/>
      <c r="AHE106" s="141"/>
      <c r="AHF106" s="141"/>
      <c r="AHG106" s="141"/>
      <c r="AHH106" s="141"/>
      <c r="AHI106" s="141"/>
      <c r="AHJ106" s="141"/>
      <c r="AHK106" s="141"/>
      <c r="AHL106" s="141"/>
      <c r="AHM106" s="141"/>
      <c r="AHN106" s="141"/>
      <c r="AHO106" s="141"/>
      <c r="AHP106" s="141"/>
      <c r="AHQ106" s="141"/>
      <c r="AHR106" s="141"/>
      <c r="AHS106" s="141"/>
      <c r="AHT106" s="141"/>
      <c r="AHU106" s="141"/>
      <c r="AHV106" s="141"/>
      <c r="AHW106" s="141"/>
      <c r="AHX106" s="141"/>
      <c r="AHY106" s="141"/>
      <c r="AHZ106" s="141"/>
      <c r="AIA106" s="141"/>
      <c r="AIB106" s="141"/>
      <c r="AIC106" s="141"/>
      <c r="AID106" s="141"/>
      <c r="AIE106" s="141"/>
      <c r="AIF106" s="141"/>
      <c r="AIG106" s="141"/>
      <c r="AIH106" s="141"/>
      <c r="AII106" s="141"/>
      <c r="AIJ106" s="141"/>
      <c r="AIK106" s="141"/>
      <c r="AIL106" s="141"/>
      <c r="AIM106" s="141"/>
      <c r="AIN106" s="141"/>
      <c r="AIO106" s="141"/>
      <c r="AIP106" s="141"/>
      <c r="AIQ106" s="141"/>
      <c r="AIR106" s="141"/>
      <c r="AIS106" s="141"/>
      <c r="AIT106" s="141"/>
      <c r="AIU106" s="141"/>
      <c r="AIV106" s="141"/>
      <c r="AIW106" s="141"/>
      <c r="AIX106" s="141"/>
      <c r="AIY106" s="141"/>
      <c r="AIZ106" s="141"/>
      <c r="AJA106" s="141"/>
      <c r="AJB106" s="141"/>
      <c r="AJC106" s="141"/>
      <c r="AJD106" s="141"/>
      <c r="AJE106" s="141"/>
      <c r="AJF106" s="141"/>
      <c r="AJG106" s="141"/>
      <c r="AJH106" s="141"/>
      <c r="AJI106" s="141"/>
      <c r="AJJ106" s="141"/>
      <c r="AJK106" s="141"/>
      <c r="AJL106" s="141"/>
      <c r="AJM106" s="141"/>
      <c r="AJN106" s="141"/>
      <c r="AJO106" s="141"/>
      <c r="AJP106" s="141"/>
      <c r="AJQ106" s="141"/>
      <c r="AJR106" s="141"/>
      <c r="AJS106" s="141"/>
      <c r="AJT106" s="141"/>
      <c r="AJU106" s="141"/>
      <c r="AJV106" s="141"/>
      <c r="AJW106" s="141"/>
      <c r="AJX106" s="141"/>
      <c r="AJY106" s="141"/>
      <c r="AJZ106" s="141"/>
      <c r="AKA106" s="141"/>
      <c r="AKB106" s="141"/>
      <c r="AKC106" s="141"/>
      <c r="AKD106" s="141"/>
      <c r="AKE106" s="141"/>
      <c r="AKF106" s="141"/>
      <c r="AKG106" s="141"/>
      <c r="AKH106" s="141"/>
      <c r="AKI106" s="141"/>
      <c r="AKJ106" s="141"/>
      <c r="AKK106" s="141"/>
      <c r="AKL106" s="141"/>
      <c r="AKM106" s="141"/>
      <c r="AKN106" s="141"/>
      <c r="AKO106" s="141"/>
      <c r="AKP106" s="141"/>
      <c r="AKQ106" s="141"/>
      <c r="AKR106" s="141"/>
      <c r="AKS106" s="141"/>
      <c r="AKT106" s="141"/>
      <c r="AKU106" s="141"/>
      <c r="AKV106" s="141"/>
      <c r="AKW106" s="141"/>
      <c r="AKX106" s="141"/>
      <c r="AKY106" s="141"/>
      <c r="AKZ106" s="141"/>
      <c r="ALA106" s="141"/>
      <c r="ALB106" s="141"/>
      <c r="ALC106" s="141"/>
      <c r="ALD106" s="141"/>
      <c r="ALE106" s="141"/>
      <c r="ALF106" s="141"/>
      <c r="ALG106" s="141"/>
      <c r="ALH106" s="141"/>
      <c r="ALI106" s="141"/>
      <c r="ALJ106" s="141"/>
      <c r="ALK106" s="141"/>
      <c r="ALL106" s="141"/>
      <c r="ALM106" s="141"/>
      <c r="ALN106" s="141"/>
      <c r="ALO106" s="141"/>
      <c r="ALP106" s="141"/>
      <c r="ALQ106" s="141"/>
      <c r="ALR106" s="141"/>
      <c r="ALS106" s="141"/>
      <c r="ALT106" s="141"/>
      <c r="ALU106" s="141"/>
      <c r="ALV106" s="141"/>
      <c r="ALW106" s="141"/>
      <c r="ALX106" s="141"/>
      <c r="ALY106" s="141"/>
      <c r="ALZ106" s="141"/>
      <c r="AMA106" s="141"/>
      <c r="AMB106" s="141"/>
      <c r="AMC106" s="141"/>
      <c r="AMD106" s="141"/>
      <c r="AME106" s="141"/>
      <c r="AMF106" s="141"/>
      <c r="AMG106" s="141"/>
      <c r="AMH106" s="141"/>
      <c r="AMI106" s="141"/>
    </row>
    <row r="107" spans="1:1023" ht="15.75" customHeight="1">
      <c r="A107" s="209" t="s">
        <v>203</v>
      </c>
      <c r="B107" s="208" t="s">
        <v>202</v>
      </c>
      <c r="C107" s="207" t="s">
        <v>57</v>
      </c>
      <c r="D107" s="206">
        <v>282.09999999999997</v>
      </c>
      <c r="E107" s="581"/>
      <c r="F107" s="204">
        <f t="shared" si="4"/>
        <v>0</v>
      </c>
      <c r="G107" s="175"/>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1"/>
      <c r="AZ107" s="141"/>
      <c r="BA107" s="141"/>
      <c r="BB107" s="141"/>
      <c r="BC107" s="141"/>
      <c r="BD107" s="141"/>
      <c r="BE107" s="141"/>
      <c r="BF107" s="141"/>
      <c r="BG107" s="141"/>
      <c r="BH107" s="141"/>
      <c r="BI107" s="141"/>
      <c r="BJ107" s="141"/>
      <c r="BK107" s="141"/>
      <c r="BL107" s="141"/>
      <c r="BM107" s="141"/>
      <c r="BN107" s="141"/>
      <c r="BO107" s="141"/>
      <c r="BP107" s="141"/>
      <c r="BQ107" s="141"/>
      <c r="BR107" s="141"/>
      <c r="BS107" s="141"/>
      <c r="BT107" s="141"/>
      <c r="BU107" s="141"/>
      <c r="BV107" s="141"/>
      <c r="BW107" s="141"/>
      <c r="BX107" s="141"/>
      <c r="BY107" s="141"/>
      <c r="BZ107" s="141"/>
      <c r="CA107" s="141"/>
      <c r="CB107" s="141"/>
      <c r="CC107" s="141"/>
      <c r="CD107" s="141"/>
      <c r="CE107" s="141"/>
      <c r="CF107" s="141"/>
      <c r="CG107" s="141"/>
      <c r="CH107" s="141"/>
      <c r="CI107" s="141"/>
      <c r="CJ107" s="141"/>
      <c r="CK107" s="141"/>
      <c r="CL107" s="141"/>
      <c r="CM107" s="141"/>
      <c r="CN107" s="141"/>
      <c r="CO107" s="141"/>
      <c r="CP107" s="141"/>
      <c r="CQ107" s="141"/>
      <c r="CR107" s="141"/>
      <c r="CS107" s="141"/>
      <c r="CT107" s="141"/>
      <c r="CU107" s="141"/>
      <c r="CV107" s="141"/>
      <c r="CW107" s="141"/>
      <c r="CX107" s="141"/>
      <c r="CY107" s="141"/>
      <c r="CZ107" s="141"/>
      <c r="DA107" s="141"/>
      <c r="DB107" s="141"/>
      <c r="DC107" s="141"/>
      <c r="DD107" s="141"/>
      <c r="DE107" s="141"/>
      <c r="DF107" s="141"/>
      <c r="DG107" s="141"/>
      <c r="DH107" s="141"/>
      <c r="DI107" s="141"/>
      <c r="DJ107" s="141"/>
      <c r="DK107" s="141"/>
      <c r="DL107" s="141"/>
      <c r="DM107" s="141"/>
      <c r="DN107" s="141"/>
      <c r="DO107" s="141"/>
      <c r="DP107" s="141"/>
      <c r="DQ107" s="141"/>
      <c r="DR107" s="141"/>
      <c r="DS107" s="141"/>
      <c r="DT107" s="141"/>
      <c r="DU107" s="141"/>
      <c r="DV107" s="141"/>
      <c r="DW107" s="141"/>
      <c r="DX107" s="141"/>
      <c r="DY107" s="141"/>
      <c r="DZ107" s="141"/>
      <c r="EA107" s="141"/>
      <c r="EB107" s="141"/>
      <c r="EC107" s="141"/>
      <c r="ED107" s="141"/>
      <c r="EE107" s="141"/>
      <c r="EF107" s="141"/>
      <c r="EG107" s="141"/>
      <c r="EH107" s="141"/>
      <c r="EI107" s="141"/>
      <c r="EJ107" s="141"/>
      <c r="EK107" s="141"/>
      <c r="EL107" s="141"/>
      <c r="EM107" s="141"/>
      <c r="EN107" s="141"/>
      <c r="EO107" s="141"/>
      <c r="EP107" s="141"/>
      <c r="EQ107" s="141"/>
      <c r="ER107" s="141"/>
      <c r="ES107" s="141"/>
      <c r="ET107" s="141"/>
      <c r="EU107" s="141"/>
      <c r="EV107" s="141"/>
      <c r="EW107" s="141"/>
      <c r="EX107" s="141"/>
      <c r="EY107" s="141"/>
      <c r="EZ107" s="141"/>
      <c r="FA107" s="141"/>
      <c r="FB107" s="141"/>
      <c r="FC107" s="141"/>
      <c r="FD107" s="141"/>
      <c r="FE107" s="141"/>
      <c r="FF107" s="141"/>
      <c r="FG107" s="141"/>
      <c r="FH107" s="141"/>
      <c r="FI107" s="141"/>
      <c r="FJ107" s="141"/>
      <c r="FK107" s="141"/>
      <c r="FL107" s="141"/>
      <c r="FM107" s="141"/>
      <c r="FN107" s="141"/>
      <c r="FO107" s="141"/>
      <c r="FP107" s="141"/>
      <c r="FQ107" s="141"/>
      <c r="FR107" s="141"/>
      <c r="FS107" s="141"/>
      <c r="FT107" s="141"/>
      <c r="FU107" s="141"/>
      <c r="FV107" s="141"/>
      <c r="FW107" s="141"/>
      <c r="FX107" s="141"/>
      <c r="FY107" s="141"/>
      <c r="FZ107" s="141"/>
      <c r="GA107" s="141"/>
      <c r="GB107" s="141"/>
      <c r="GC107" s="141"/>
      <c r="GD107" s="141"/>
      <c r="GE107" s="141"/>
      <c r="GF107" s="141"/>
      <c r="GG107" s="141"/>
      <c r="GH107" s="141"/>
      <c r="GI107" s="141"/>
      <c r="GJ107" s="141"/>
      <c r="GK107" s="141"/>
      <c r="GL107" s="141"/>
      <c r="GM107" s="141"/>
      <c r="GN107" s="141"/>
      <c r="GO107" s="141"/>
      <c r="GP107" s="141"/>
      <c r="GQ107" s="141"/>
      <c r="GR107" s="141"/>
      <c r="GS107" s="141"/>
      <c r="GT107" s="141"/>
      <c r="GU107" s="141"/>
      <c r="GV107" s="141"/>
      <c r="GW107" s="141"/>
      <c r="GX107" s="141"/>
      <c r="GY107" s="141"/>
      <c r="GZ107" s="141"/>
      <c r="HA107" s="141"/>
      <c r="HB107" s="141"/>
      <c r="HC107" s="141"/>
      <c r="HD107" s="141"/>
      <c r="HE107" s="141"/>
      <c r="HF107" s="141"/>
      <c r="HG107" s="141"/>
      <c r="HH107" s="141"/>
      <c r="HI107" s="141"/>
      <c r="HJ107" s="141"/>
      <c r="HK107" s="141"/>
      <c r="HL107" s="141"/>
      <c r="HM107" s="141"/>
      <c r="HN107" s="141"/>
      <c r="HO107" s="141"/>
      <c r="HP107" s="141"/>
      <c r="HQ107" s="141"/>
      <c r="HR107" s="141"/>
      <c r="HS107" s="141"/>
      <c r="HT107" s="141"/>
      <c r="HU107" s="141"/>
      <c r="HV107" s="141"/>
      <c r="HW107" s="141"/>
      <c r="HX107" s="141"/>
      <c r="HY107" s="141"/>
      <c r="HZ107" s="141"/>
      <c r="IA107" s="141"/>
      <c r="IB107" s="141"/>
      <c r="IC107" s="141"/>
      <c r="ID107" s="141"/>
      <c r="IE107" s="141"/>
      <c r="IF107" s="141"/>
      <c r="IG107" s="141"/>
      <c r="IH107" s="141"/>
      <c r="II107" s="141"/>
      <c r="IJ107" s="141"/>
      <c r="IK107" s="141"/>
      <c r="IL107" s="141"/>
      <c r="IM107" s="141"/>
      <c r="IN107" s="141"/>
      <c r="IO107" s="141"/>
      <c r="IP107" s="141"/>
      <c r="IQ107" s="141"/>
      <c r="IR107" s="141"/>
      <c r="IS107" s="141"/>
      <c r="IT107" s="141"/>
      <c r="IU107" s="141"/>
      <c r="IV107" s="141"/>
      <c r="IW107" s="141"/>
      <c r="IX107" s="141"/>
      <c r="IY107" s="141"/>
      <c r="IZ107" s="141"/>
      <c r="JA107" s="141"/>
      <c r="JB107" s="141"/>
      <c r="JC107" s="141"/>
      <c r="JD107" s="141"/>
      <c r="JE107" s="141"/>
      <c r="JF107" s="141"/>
      <c r="JG107" s="141"/>
      <c r="JH107" s="141"/>
      <c r="JI107" s="141"/>
      <c r="JJ107" s="141"/>
      <c r="JK107" s="141"/>
      <c r="JL107" s="141"/>
      <c r="JM107" s="141"/>
      <c r="JN107" s="141"/>
      <c r="JO107" s="141"/>
      <c r="JP107" s="141"/>
      <c r="JQ107" s="141"/>
      <c r="JR107" s="141"/>
      <c r="JS107" s="141"/>
      <c r="JT107" s="141"/>
      <c r="JU107" s="141"/>
      <c r="JV107" s="141"/>
      <c r="JW107" s="141"/>
      <c r="JX107" s="141"/>
      <c r="JY107" s="141"/>
      <c r="JZ107" s="141"/>
      <c r="KA107" s="141"/>
      <c r="KB107" s="141"/>
      <c r="KC107" s="141"/>
      <c r="KD107" s="141"/>
      <c r="KE107" s="141"/>
      <c r="KF107" s="141"/>
      <c r="KG107" s="141"/>
      <c r="KH107" s="141"/>
      <c r="KI107" s="141"/>
      <c r="KJ107" s="141"/>
      <c r="KK107" s="141"/>
      <c r="KL107" s="141"/>
      <c r="KM107" s="141"/>
      <c r="KN107" s="141"/>
      <c r="KO107" s="141"/>
      <c r="KP107" s="141"/>
      <c r="KQ107" s="141"/>
      <c r="KR107" s="141"/>
      <c r="KS107" s="141"/>
      <c r="KT107" s="141"/>
      <c r="KU107" s="141"/>
      <c r="KV107" s="141"/>
      <c r="KW107" s="141"/>
      <c r="KX107" s="141"/>
      <c r="KY107" s="141"/>
      <c r="KZ107" s="141"/>
      <c r="LA107" s="141"/>
      <c r="LB107" s="141"/>
      <c r="LC107" s="141"/>
      <c r="LD107" s="141"/>
      <c r="LE107" s="141"/>
      <c r="LF107" s="141"/>
      <c r="LG107" s="141"/>
      <c r="LH107" s="141"/>
      <c r="LI107" s="141"/>
      <c r="LJ107" s="141"/>
      <c r="LK107" s="141"/>
      <c r="LL107" s="141"/>
      <c r="LM107" s="141"/>
      <c r="LN107" s="141"/>
      <c r="LO107" s="141"/>
      <c r="LP107" s="141"/>
      <c r="LQ107" s="141"/>
      <c r="LR107" s="141"/>
      <c r="LS107" s="141"/>
      <c r="LT107" s="141"/>
      <c r="LU107" s="141"/>
      <c r="LV107" s="141"/>
      <c r="LW107" s="141"/>
      <c r="LX107" s="141"/>
      <c r="LY107" s="141"/>
      <c r="LZ107" s="141"/>
      <c r="MA107" s="141"/>
      <c r="MB107" s="141"/>
      <c r="MC107" s="141"/>
      <c r="MD107" s="141"/>
      <c r="ME107" s="141"/>
      <c r="MF107" s="141"/>
      <c r="MG107" s="141"/>
      <c r="MH107" s="141"/>
      <c r="MI107" s="141"/>
      <c r="MJ107" s="141"/>
      <c r="MK107" s="141"/>
      <c r="ML107" s="141"/>
      <c r="MM107" s="141"/>
      <c r="MN107" s="141"/>
      <c r="MO107" s="141"/>
      <c r="MP107" s="141"/>
      <c r="MQ107" s="141"/>
      <c r="MR107" s="141"/>
      <c r="MS107" s="141"/>
      <c r="MT107" s="141"/>
      <c r="MU107" s="141"/>
      <c r="MV107" s="141"/>
      <c r="MW107" s="141"/>
      <c r="MX107" s="141"/>
      <c r="MY107" s="141"/>
      <c r="MZ107" s="141"/>
      <c r="NA107" s="141"/>
      <c r="NB107" s="141"/>
      <c r="NC107" s="141"/>
      <c r="ND107" s="141"/>
      <c r="NE107" s="141"/>
      <c r="NF107" s="141"/>
      <c r="NG107" s="141"/>
      <c r="NH107" s="141"/>
      <c r="NI107" s="141"/>
      <c r="NJ107" s="141"/>
      <c r="NK107" s="141"/>
      <c r="NL107" s="141"/>
      <c r="NM107" s="141"/>
      <c r="NN107" s="141"/>
      <c r="NO107" s="141"/>
      <c r="NP107" s="141"/>
      <c r="NQ107" s="141"/>
      <c r="NR107" s="141"/>
      <c r="NS107" s="141"/>
      <c r="NT107" s="141"/>
      <c r="NU107" s="141"/>
      <c r="NV107" s="141"/>
      <c r="NW107" s="141"/>
      <c r="NX107" s="141"/>
      <c r="NY107" s="141"/>
      <c r="NZ107" s="141"/>
      <c r="OA107" s="141"/>
      <c r="OB107" s="141"/>
      <c r="OC107" s="141"/>
      <c r="OD107" s="141"/>
      <c r="OE107" s="141"/>
      <c r="OF107" s="141"/>
      <c r="OG107" s="141"/>
      <c r="OH107" s="141"/>
      <c r="OI107" s="141"/>
      <c r="OJ107" s="141"/>
      <c r="OK107" s="141"/>
      <c r="OL107" s="141"/>
      <c r="OM107" s="141"/>
      <c r="ON107" s="141"/>
      <c r="OO107" s="141"/>
      <c r="OP107" s="141"/>
      <c r="OQ107" s="141"/>
      <c r="OR107" s="141"/>
      <c r="OS107" s="141"/>
      <c r="OT107" s="141"/>
      <c r="OU107" s="141"/>
      <c r="OV107" s="141"/>
      <c r="OW107" s="141"/>
      <c r="OX107" s="141"/>
      <c r="OY107" s="141"/>
      <c r="OZ107" s="141"/>
      <c r="PA107" s="141"/>
      <c r="PB107" s="141"/>
      <c r="PC107" s="141"/>
      <c r="PD107" s="141"/>
      <c r="PE107" s="141"/>
      <c r="PF107" s="141"/>
      <c r="PG107" s="141"/>
      <c r="PH107" s="141"/>
      <c r="PI107" s="141"/>
      <c r="PJ107" s="141"/>
      <c r="PK107" s="141"/>
      <c r="PL107" s="141"/>
      <c r="PM107" s="141"/>
      <c r="PN107" s="141"/>
      <c r="PO107" s="141"/>
      <c r="PP107" s="141"/>
      <c r="PQ107" s="141"/>
      <c r="PR107" s="141"/>
      <c r="PS107" s="141"/>
      <c r="PT107" s="141"/>
      <c r="PU107" s="141"/>
      <c r="PV107" s="141"/>
      <c r="PW107" s="141"/>
      <c r="PX107" s="141"/>
      <c r="PY107" s="141"/>
      <c r="PZ107" s="141"/>
      <c r="QA107" s="141"/>
      <c r="QB107" s="141"/>
      <c r="QC107" s="141"/>
      <c r="QD107" s="141"/>
      <c r="QE107" s="141"/>
      <c r="QF107" s="141"/>
      <c r="QG107" s="141"/>
      <c r="QH107" s="141"/>
      <c r="QI107" s="141"/>
      <c r="QJ107" s="141"/>
      <c r="QK107" s="141"/>
      <c r="QL107" s="141"/>
      <c r="QM107" s="141"/>
      <c r="QN107" s="141"/>
      <c r="QO107" s="141"/>
      <c r="QP107" s="141"/>
      <c r="QQ107" s="141"/>
      <c r="QR107" s="141"/>
      <c r="QS107" s="141"/>
      <c r="QT107" s="141"/>
      <c r="QU107" s="141"/>
      <c r="QV107" s="141"/>
      <c r="QW107" s="141"/>
      <c r="QX107" s="141"/>
      <c r="QY107" s="141"/>
      <c r="QZ107" s="141"/>
      <c r="RA107" s="141"/>
      <c r="RB107" s="141"/>
      <c r="RC107" s="141"/>
      <c r="RD107" s="141"/>
      <c r="RE107" s="141"/>
      <c r="RF107" s="141"/>
      <c r="RG107" s="141"/>
      <c r="RH107" s="141"/>
      <c r="RI107" s="141"/>
      <c r="RJ107" s="141"/>
      <c r="RK107" s="141"/>
      <c r="RL107" s="141"/>
      <c r="RM107" s="141"/>
      <c r="RN107" s="141"/>
      <c r="RO107" s="141"/>
      <c r="RP107" s="141"/>
      <c r="RQ107" s="141"/>
      <c r="RR107" s="141"/>
      <c r="RS107" s="141"/>
      <c r="RT107" s="141"/>
      <c r="RU107" s="141"/>
      <c r="RV107" s="141"/>
      <c r="RW107" s="141"/>
      <c r="RX107" s="141"/>
      <c r="RY107" s="141"/>
      <c r="RZ107" s="141"/>
      <c r="SA107" s="141"/>
      <c r="SB107" s="141"/>
      <c r="SC107" s="141"/>
      <c r="SD107" s="141"/>
      <c r="SE107" s="141"/>
      <c r="SF107" s="141"/>
      <c r="SG107" s="141"/>
      <c r="SH107" s="141"/>
      <c r="SI107" s="141"/>
      <c r="SJ107" s="141"/>
      <c r="SK107" s="141"/>
      <c r="SL107" s="141"/>
      <c r="SM107" s="141"/>
      <c r="SN107" s="141"/>
      <c r="SO107" s="141"/>
      <c r="SP107" s="141"/>
      <c r="SQ107" s="141"/>
      <c r="SR107" s="141"/>
      <c r="SS107" s="141"/>
      <c r="ST107" s="141"/>
      <c r="SU107" s="141"/>
      <c r="SV107" s="141"/>
      <c r="SW107" s="141"/>
      <c r="SX107" s="141"/>
      <c r="SY107" s="141"/>
      <c r="SZ107" s="141"/>
      <c r="TA107" s="141"/>
      <c r="TB107" s="141"/>
      <c r="TC107" s="141"/>
      <c r="TD107" s="141"/>
      <c r="TE107" s="141"/>
      <c r="TF107" s="141"/>
      <c r="TG107" s="141"/>
      <c r="TH107" s="141"/>
      <c r="TI107" s="141"/>
      <c r="TJ107" s="141"/>
      <c r="TK107" s="141"/>
      <c r="TL107" s="141"/>
      <c r="TM107" s="141"/>
      <c r="TN107" s="141"/>
      <c r="TO107" s="141"/>
      <c r="TP107" s="141"/>
      <c r="TQ107" s="141"/>
      <c r="TR107" s="141"/>
      <c r="TS107" s="141"/>
      <c r="TT107" s="141"/>
      <c r="TU107" s="141"/>
      <c r="TV107" s="141"/>
      <c r="TW107" s="141"/>
      <c r="TX107" s="141"/>
      <c r="TY107" s="141"/>
      <c r="TZ107" s="141"/>
      <c r="UA107" s="141"/>
      <c r="UB107" s="141"/>
      <c r="UC107" s="141"/>
      <c r="UD107" s="141"/>
      <c r="UE107" s="141"/>
      <c r="UF107" s="141"/>
      <c r="UG107" s="141"/>
      <c r="UH107" s="141"/>
      <c r="UI107" s="141"/>
      <c r="UJ107" s="141"/>
      <c r="UK107" s="141"/>
      <c r="UL107" s="141"/>
      <c r="UM107" s="141"/>
      <c r="UN107" s="141"/>
      <c r="UO107" s="141"/>
      <c r="UP107" s="141"/>
      <c r="UQ107" s="141"/>
      <c r="UR107" s="141"/>
      <c r="US107" s="141"/>
      <c r="UT107" s="141"/>
      <c r="UU107" s="141"/>
      <c r="UV107" s="141"/>
      <c r="UW107" s="141"/>
      <c r="UX107" s="141"/>
      <c r="UY107" s="141"/>
      <c r="UZ107" s="141"/>
      <c r="VA107" s="141"/>
      <c r="VB107" s="141"/>
      <c r="VC107" s="141"/>
      <c r="VD107" s="141"/>
      <c r="VE107" s="141"/>
      <c r="VF107" s="141"/>
      <c r="VG107" s="141"/>
      <c r="VH107" s="141"/>
      <c r="VI107" s="141"/>
      <c r="VJ107" s="141"/>
      <c r="VK107" s="141"/>
      <c r="VL107" s="141"/>
      <c r="VM107" s="141"/>
      <c r="VN107" s="141"/>
      <c r="VO107" s="141"/>
      <c r="VP107" s="141"/>
      <c r="VQ107" s="141"/>
      <c r="VR107" s="141"/>
      <c r="VS107" s="141"/>
      <c r="VT107" s="141"/>
      <c r="VU107" s="141"/>
      <c r="VV107" s="141"/>
      <c r="VW107" s="141"/>
      <c r="VX107" s="141"/>
      <c r="VY107" s="141"/>
      <c r="VZ107" s="141"/>
      <c r="WA107" s="141"/>
      <c r="WB107" s="141"/>
      <c r="WC107" s="141"/>
      <c r="WD107" s="141"/>
      <c r="WE107" s="141"/>
      <c r="WF107" s="141"/>
      <c r="WG107" s="141"/>
      <c r="WH107" s="141"/>
      <c r="WI107" s="141"/>
      <c r="WJ107" s="141"/>
      <c r="WK107" s="141"/>
      <c r="WL107" s="141"/>
      <c r="WM107" s="141"/>
      <c r="WN107" s="141"/>
      <c r="WO107" s="141"/>
      <c r="WP107" s="141"/>
      <c r="WQ107" s="141"/>
      <c r="WR107" s="141"/>
      <c r="WS107" s="141"/>
      <c r="WT107" s="141"/>
      <c r="WU107" s="141"/>
      <c r="WV107" s="141"/>
      <c r="WW107" s="141"/>
      <c r="WX107" s="141"/>
      <c r="WY107" s="141"/>
      <c r="WZ107" s="141"/>
      <c r="XA107" s="141"/>
      <c r="XB107" s="141"/>
      <c r="XC107" s="141"/>
      <c r="XD107" s="141"/>
      <c r="XE107" s="141"/>
      <c r="XF107" s="141"/>
      <c r="XG107" s="141"/>
      <c r="XH107" s="141"/>
      <c r="XI107" s="141"/>
      <c r="XJ107" s="141"/>
      <c r="XK107" s="141"/>
      <c r="XL107" s="141"/>
      <c r="XM107" s="141"/>
      <c r="XN107" s="141"/>
      <c r="XO107" s="141"/>
      <c r="XP107" s="141"/>
      <c r="XQ107" s="141"/>
      <c r="XR107" s="141"/>
      <c r="XS107" s="141"/>
      <c r="XT107" s="141"/>
      <c r="XU107" s="141"/>
      <c r="XV107" s="141"/>
      <c r="XW107" s="141"/>
      <c r="XX107" s="141"/>
      <c r="XY107" s="141"/>
      <c r="XZ107" s="141"/>
      <c r="YA107" s="141"/>
      <c r="YB107" s="141"/>
      <c r="YC107" s="141"/>
      <c r="YD107" s="141"/>
      <c r="YE107" s="141"/>
      <c r="YF107" s="141"/>
      <c r="YG107" s="141"/>
      <c r="YH107" s="141"/>
      <c r="YI107" s="141"/>
      <c r="YJ107" s="141"/>
      <c r="YK107" s="141"/>
      <c r="YL107" s="141"/>
      <c r="YM107" s="141"/>
      <c r="YN107" s="141"/>
      <c r="YO107" s="141"/>
      <c r="YP107" s="141"/>
      <c r="YQ107" s="141"/>
      <c r="YR107" s="141"/>
      <c r="YS107" s="141"/>
      <c r="YT107" s="141"/>
      <c r="YU107" s="141"/>
      <c r="YV107" s="141"/>
      <c r="YW107" s="141"/>
      <c r="YX107" s="141"/>
      <c r="YY107" s="141"/>
      <c r="YZ107" s="141"/>
      <c r="ZA107" s="141"/>
      <c r="ZB107" s="141"/>
      <c r="ZC107" s="141"/>
      <c r="ZD107" s="141"/>
      <c r="ZE107" s="141"/>
      <c r="ZF107" s="141"/>
      <c r="ZG107" s="141"/>
      <c r="ZH107" s="141"/>
      <c r="ZI107" s="141"/>
      <c r="ZJ107" s="141"/>
      <c r="ZK107" s="141"/>
      <c r="ZL107" s="141"/>
      <c r="ZM107" s="141"/>
      <c r="ZN107" s="141"/>
      <c r="ZO107" s="141"/>
      <c r="ZP107" s="141"/>
      <c r="ZQ107" s="141"/>
      <c r="ZR107" s="141"/>
      <c r="ZS107" s="141"/>
      <c r="ZT107" s="141"/>
      <c r="ZU107" s="141"/>
      <c r="ZV107" s="141"/>
      <c r="ZW107" s="141"/>
      <c r="ZX107" s="141"/>
      <c r="ZY107" s="141"/>
      <c r="ZZ107" s="141"/>
      <c r="AAA107" s="141"/>
      <c r="AAB107" s="141"/>
      <c r="AAC107" s="141"/>
      <c r="AAD107" s="141"/>
      <c r="AAE107" s="141"/>
      <c r="AAF107" s="141"/>
      <c r="AAG107" s="141"/>
      <c r="AAH107" s="141"/>
      <c r="AAI107" s="141"/>
      <c r="AAJ107" s="141"/>
      <c r="AAK107" s="141"/>
      <c r="AAL107" s="141"/>
      <c r="AAM107" s="141"/>
      <c r="AAN107" s="141"/>
      <c r="AAO107" s="141"/>
      <c r="AAP107" s="141"/>
      <c r="AAQ107" s="141"/>
      <c r="AAR107" s="141"/>
      <c r="AAS107" s="141"/>
      <c r="AAT107" s="141"/>
      <c r="AAU107" s="141"/>
      <c r="AAV107" s="141"/>
      <c r="AAW107" s="141"/>
      <c r="AAX107" s="141"/>
      <c r="AAY107" s="141"/>
      <c r="AAZ107" s="141"/>
      <c r="ABA107" s="141"/>
      <c r="ABB107" s="141"/>
      <c r="ABC107" s="141"/>
      <c r="ABD107" s="141"/>
      <c r="ABE107" s="141"/>
      <c r="ABF107" s="141"/>
      <c r="ABG107" s="141"/>
      <c r="ABH107" s="141"/>
      <c r="ABI107" s="141"/>
      <c r="ABJ107" s="141"/>
      <c r="ABK107" s="141"/>
      <c r="ABL107" s="141"/>
      <c r="ABM107" s="141"/>
      <c r="ABN107" s="141"/>
      <c r="ABO107" s="141"/>
      <c r="ABP107" s="141"/>
      <c r="ABQ107" s="141"/>
      <c r="ABR107" s="141"/>
      <c r="ABS107" s="141"/>
      <c r="ABT107" s="141"/>
      <c r="ABU107" s="141"/>
      <c r="ABV107" s="141"/>
      <c r="ABW107" s="141"/>
      <c r="ABX107" s="141"/>
      <c r="ABY107" s="141"/>
      <c r="ABZ107" s="141"/>
      <c r="ACA107" s="141"/>
      <c r="ACB107" s="141"/>
      <c r="ACC107" s="141"/>
      <c r="ACD107" s="141"/>
      <c r="ACE107" s="141"/>
      <c r="ACF107" s="141"/>
      <c r="ACG107" s="141"/>
      <c r="ACH107" s="141"/>
      <c r="ACI107" s="141"/>
      <c r="ACJ107" s="141"/>
      <c r="ACK107" s="141"/>
      <c r="ACL107" s="141"/>
      <c r="ACM107" s="141"/>
      <c r="ACN107" s="141"/>
      <c r="ACO107" s="141"/>
      <c r="ACP107" s="141"/>
      <c r="ACQ107" s="141"/>
      <c r="ACR107" s="141"/>
      <c r="ACS107" s="141"/>
      <c r="ACT107" s="141"/>
      <c r="ACU107" s="141"/>
      <c r="ACV107" s="141"/>
      <c r="ACW107" s="141"/>
      <c r="ACX107" s="141"/>
      <c r="ACY107" s="141"/>
      <c r="ACZ107" s="141"/>
      <c r="ADA107" s="141"/>
      <c r="ADB107" s="141"/>
      <c r="ADC107" s="141"/>
      <c r="ADD107" s="141"/>
      <c r="ADE107" s="141"/>
      <c r="ADF107" s="141"/>
      <c r="ADG107" s="141"/>
      <c r="ADH107" s="141"/>
      <c r="ADI107" s="141"/>
      <c r="ADJ107" s="141"/>
      <c r="ADK107" s="141"/>
      <c r="ADL107" s="141"/>
      <c r="ADM107" s="141"/>
      <c r="ADN107" s="141"/>
      <c r="ADO107" s="141"/>
      <c r="ADP107" s="141"/>
      <c r="ADQ107" s="141"/>
      <c r="ADR107" s="141"/>
      <c r="ADS107" s="141"/>
      <c r="ADT107" s="141"/>
      <c r="ADU107" s="141"/>
      <c r="ADV107" s="141"/>
      <c r="ADW107" s="141"/>
      <c r="ADX107" s="141"/>
      <c r="ADY107" s="141"/>
      <c r="ADZ107" s="141"/>
      <c r="AEA107" s="141"/>
      <c r="AEB107" s="141"/>
      <c r="AEC107" s="141"/>
      <c r="AED107" s="141"/>
      <c r="AEE107" s="141"/>
      <c r="AEF107" s="141"/>
      <c r="AEG107" s="141"/>
      <c r="AEH107" s="141"/>
      <c r="AEI107" s="141"/>
      <c r="AEJ107" s="141"/>
      <c r="AEK107" s="141"/>
      <c r="AEL107" s="141"/>
      <c r="AEM107" s="141"/>
      <c r="AEN107" s="141"/>
      <c r="AEO107" s="141"/>
      <c r="AEP107" s="141"/>
      <c r="AEQ107" s="141"/>
      <c r="AER107" s="141"/>
      <c r="AES107" s="141"/>
      <c r="AET107" s="141"/>
      <c r="AEU107" s="141"/>
      <c r="AEV107" s="141"/>
      <c r="AEW107" s="141"/>
      <c r="AEX107" s="141"/>
      <c r="AEY107" s="141"/>
      <c r="AEZ107" s="141"/>
      <c r="AFA107" s="141"/>
      <c r="AFB107" s="141"/>
      <c r="AFC107" s="141"/>
      <c r="AFD107" s="141"/>
      <c r="AFE107" s="141"/>
      <c r="AFF107" s="141"/>
      <c r="AFG107" s="141"/>
      <c r="AFH107" s="141"/>
      <c r="AFI107" s="141"/>
      <c r="AFJ107" s="141"/>
      <c r="AFK107" s="141"/>
      <c r="AFL107" s="141"/>
      <c r="AFM107" s="141"/>
      <c r="AFN107" s="141"/>
      <c r="AFO107" s="141"/>
      <c r="AFP107" s="141"/>
      <c r="AFQ107" s="141"/>
      <c r="AFR107" s="141"/>
      <c r="AFS107" s="141"/>
      <c r="AFT107" s="141"/>
      <c r="AFU107" s="141"/>
      <c r="AFV107" s="141"/>
      <c r="AFW107" s="141"/>
      <c r="AFX107" s="141"/>
      <c r="AFY107" s="141"/>
      <c r="AFZ107" s="141"/>
      <c r="AGA107" s="141"/>
      <c r="AGB107" s="141"/>
      <c r="AGC107" s="141"/>
      <c r="AGD107" s="141"/>
      <c r="AGE107" s="141"/>
      <c r="AGF107" s="141"/>
      <c r="AGG107" s="141"/>
      <c r="AGH107" s="141"/>
      <c r="AGI107" s="141"/>
      <c r="AGJ107" s="141"/>
      <c r="AGK107" s="141"/>
      <c r="AGL107" s="141"/>
      <c r="AGM107" s="141"/>
      <c r="AGN107" s="141"/>
      <c r="AGO107" s="141"/>
      <c r="AGP107" s="141"/>
      <c r="AGQ107" s="141"/>
      <c r="AGR107" s="141"/>
      <c r="AGS107" s="141"/>
      <c r="AGT107" s="141"/>
      <c r="AGU107" s="141"/>
      <c r="AGV107" s="141"/>
      <c r="AGW107" s="141"/>
      <c r="AGX107" s="141"/>
      <c r="AGY107" s="141"/>
      <c r="AGZ107" s="141"/>
      <c r="AHA107" s="141"/>
      <c r="AHB107" s="141"/>
      <c r="AHC107" s="141"/>
      <c r="AHD107" s="141"/>
      <c r="AHE107" s="141"/>
      <c r="AHF107" s="141"/>
      <c r="AHG107" s="141"/>
      <c r="AHH107" s="141"/>
      <c r="AHI107" s="141"/>
      <c r="AHJ107" s="141"/>
      <c r="AHK107" s="141"/>
      <c r="AHL107" s="141"/>
      <c r="AHM107" s="141"/>
      <c r="AHN107" s="141"/>
      <c r="AHO107" s="141"/>
      <c r="AHP107" s="141"/>
      <c r="AHQ107" s="141"/>
      <c r="AHR107" s="141"/>
      <c r="AHS107" s="141"/>
      <c r="AHT107" s="141"/>
      <c r="AHU107" s="141"/>
      <c r="AHV107" s="141"/>
      <c r="AHW107" s="141"/>
      <c r="AHX107" s="141"/>
      <c r="AHY107" s="141"/>
      <c r="AHZ107" s="141"/>
      <c r="AIA107" s="141"/>
      <c r="AIB107" s="141"/>
      <c r="AIC107" s="141"/>
      <c r="AID107" s="141"/>
      <c r="AIE107" s="141"/>
      <c r="AIF107" s="141"/>
      <c r="AIG107" s="141"/>
      <c r="AIH107" s="141"/>
      <c r="AII107" s="141"/>
      <c r="AIJ107" s="141"/>
      <c r="AIK107" s="141"/>
      <c r="AIL107" s="141"/>
      <c r="AIM107" s="141"/>
      <c r="AIN107" s="141"/>
      <c r="AIO107" s="141"/>
      <c r="AIP107" s="141"/>
      <c r="AIQ107" s="141"/>
      <c r="AIR107" s="141"/>
      <c r="AIS107" s="141"/>
      <c r="AIT107" s="141"/>
      <c r="AIU107" s="141"/>
      <c r="AIV107" s="141"/>
      <c r="AIW107" s="141"/>
      <c r="AIX107" s="141"/>
      <c r="AIY107" s="141"/>
      <c r="AIZ107" s="141"/>
      <c r="AJA107" s="141"/>
      <c r="AJB107" s="141"/>
      <c r="AJC107" s="141"/>
      <c r="AJD107" s="141"/>
      <c r="AJE107" s="141"/>
      <c r="AJF107" s="141"/>
      <c r="AJG107" s="141"/>
      <c r="AJH107" s="141"/>
      <c r="AJI107" s="141"/>
      <c r="AJJ107" s="141"/>
      <c r="AJK107" s="141"/>
      <c r="AJL107" s="141"/>
      <c r="AJM107" s="141"/>
      <c r="AJN107" s="141"/>
      <c r="AJO107" s="141"/>
      <c r="AJP107" s="141"/>
      <c r="AJQ107" s="141"/>
      <c r="AJR107" s="141"/>
      <c r="AJS107" s="141"/>
      <c r="AJT107" s="141"/>
      <c r="AJU107" s="141"/>
      <c r="AJV107" s="141"/>
      <c r="AJW107" s="141"/>
      <c r="AJX107" s="141"/>
      <c r="AJY107" s="141"/>
      <c r="AJZ107" s="141"/>
      <c r="AKA107" s="141"/>
      <c r="AKB107" s="141"/>
      <c r="AKC107" s="141"/>
      <c r="AKD107" s="141"/>
      <c r="AKE107" s="141"/>
      <c r="AKF107" s="141"/>
      <c r="AKG107" s="141"/>
      <c r="AKH107" s="141"/>
      <c r="AKI107" s="141"/>
      <c r="AKJ107" s="141"/>
      <c r="AKK107" s="141"/>
      <c r="AKL107" s="141"/>
      <c r="AKM107" s="141"/>
      <c r="AKN107" s="141"/>
      <c r="AKO107" s="141"/>
      <c r="AKP107" s="141"/>
      <c r="AKQ107" s="141"/>
      <c r="AKR107" s="141"/>
      <c r="AKS107" s="141"/>
      <c r="AKT107" s="141"/>
      <c r="AKU107" s="141"/>
      <c r="AKV107" s="141"/>
      <c r="AKW107" s="141"/>
      <c r="AKX107" s="141"/>
      <c r="AKY107" s="141"/>
      <c r="AKZ107" s="141"/>
      <c r="ALA107" s="141"/>
      <c r="ALB107" s="141"/>
      <c r="ALC107" s="141"/>
      <c r="ALD107" s="141"/>
      <c r="ALE107" s="141"/>
      <c r="ALF107" s="141"/>
      <c r="ALG107" s="141"/>
      <c r="ALH107" s="141"/>
      <c r="ALI107" s="141"/>
      <c r="ALJ107" s="141"/>
      <c r="ALK107" s="141"/>
      <c r="ALL107" s="141"/>
      <c r="ALM107" s="141"/>
      <c r="ALN107" s="141"/>
      <c r="ALO107" s="141"/>
      <c r="ALP107" s="141"/>
      <c r="ALQ107" s="141"/>
      <c r="ALR107" s="141"/>
      <c r="ALS107" s="141"/>
      <c r="ALT107" s="141"/>
      <c r="ALU107" s="141"/>
      <c r="ALV107" s="141"/>
      <c r="ALW107" s="141"/>
      <c r="ALX107" s="141"/>
      <c r="ALY107" s="141"/>
      <c r="ALZ107" s="141"/>
      <c r="AMA107" s="141"/>
      <c r="AMB107" s="141"/>
      <c r="AMC107" s="141"/>
      <c r="AMD107" s="141"/>
      <c r="AME107" s="141"/>
      <c r="AMF107" s="141"/>
      <c r="AMG107" s="141"/>
      <c r="AMH107" s="141"/>
      <c r="AMI107" s="141"/>
    </row>
    <row r="108" spans="1:1023" ht="15.75" customHeight="1">
      <c r="A108" s="203" t="s">
        <v>201</v>
      </c>
      <c r="B108" s="202" t="s">
        <v>200</v>
      </c>
      <c r="C108" s="201" t="s">
        <v>199</v>
      </c>
      <c r="D108" s="200">
        <v>27.21</v>
      </c>
      <c r="E108" s="581"/>
      <c r="F108" s="597">
        <f t="shared" si="4"/>
        <v>0</v>
      </c>
      <c r="G108" s="175"/>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41"/>
      <c r="AR108" s="141"/>
      <c r="AS108" s="141"/>
      <c r="AT108" s="141"/>
      <c r="AU108" s="141"/>
      <c r="AV108" s="141"/>
      <c r="AW108" s="141"/>
      <c r="AX108" s="141"/>
      <c r="AY108" s="141"/>
      <c r="AZ108" s="141"/>
      <c r="BA108" s="141"/>
      <c r="BB108" s="141"/>
      <c r="BC108" s="141"/>
      <c r="BD108" s="141"/>
      <c r="BE108" s="141"/>
      <c r="BF108" s="141"/>
      <c r="BG108" s="141"/>
      <c r="BH108" s="141"/>
      <c r="BI108" s="141"/>
      <c r="BJ108" s="141"/>
      <c r="BK108" s="141"/>
      <c r="BL108" s="141"/>
      <c r="BM108" s="141"/>
      <c r="BN108" s="141"/>
      <c r="BO108" s="141"/>
      <c r="BP108" s="141"/>
      <c r="BQ108" s="141"/>
      <c r="BR108" s="141"/>
      <c r="BS108" s="141"/>
      <c r="BT108" s="141"/>
      <c r="BU108" s="141"/>
      <c r="BV108" s="141"/>
      <c r="BW108" s="141"/>
      <c r="BX108" s="141"/>
      <c r="BY108" s="141"/>
      <c r="BZ108" s="141"/>
      <c r="CA108" s="141"/>
      <c r="CB108" s="141"/>
      <c r="CC108" s="141"/>
      <c r="CD108" s="141"/>
      <c r="CE108" s="141"/>
      <c r="CF108" s="141"/>
      <c r="CG108" s="141"/>
      <c r="CH108" s="141"/>
      <c r="CI108" s="141"/>
      <c r="CJ108" s="141"/>
      <c r="CK108" s="141"/>
      <c r="CL108" s="141"/>
      <c r="CM108" s="141"/>
      <c r="CN108" s="141"/>
      <c r="CO108" s="141"/>
      <c r="CP108" s="141"/>
      <c r="CQ108" s="141"/>
      <c r="CR108" s="141"/>
      <c r="CS108" s="141"/>
      <c r="CT108" s="141"/>
      <c r="CU108" s="141"/>
      <c r="CV108" s="141"/>
      <c r="CW108" s="141"/>
      <c r="CX108" s="141"/>
      <c r="CY108" s="141"/>
      <c r="CZ108" s="141"/>
      <c r="DA108" s="141"/>
      <c r="DB108" s="141"/>
      <c r="DC108" s="141"/>
      <c r="DD108" s="141"/>
      <c r="DE108" s="141"/>
      <c r="DF108" s="141"/>
      <c r="DG108" s="141"/>
      <c r="DH108" s="141"/>
      <c r="DI108" s="141"/>
      <c r="DJ108" s="141"/>
      <c r="DK108" s="141"/>
      <c r="DL108" s="141"/>
      <c r="DM108" s="141"/>
      <c r="DN108" s="141"/>
      <c r="DO108" s="141"/>
      <c r="DP108" s="141"/>
      <c r="DQ108" s="141"/>
      <c r="DR108" s="141"/>
      <c r="DS108" s="141"/>
      <c r="DT108" s="141"/>
      <c r="DU108" s="141"/>
      <c r="DV108" s="141"/>
      <c r="DW108" s="141"/>
      <c r="DX108" s="141"/>
      <c r="DY108" s="141"/>
      <c r="DZ108" s="141"/>
      <c r="EA108" s="141"/>
      <c r="EB108" s="141"/>
      <c r="EC108" s="141"/>
      <c r="ED108" s="141"/>
      <c r="EE108" s="141"/>
      <c r="EF108" s="141"/>
      <c r="EG108" s="141"/>
      <c r="EH108" s="141"/>
      <c r="EI108" s="141"/>
      <c r="EJ108" s="141"/>
      <c r="EK108" s="141"/>
      <c r="EL108" s="141"/>
      <c r="EM108" s="141"/>
      <c r="EN108" s="141"/>
      <c r="EO108" s="141"/>
      <c r="EP108" s="141"/>
      <c r="EQ108" s="141"/>
      <c r="ER108" s="141"/>
      <c r="ES108" s="141"/>
      <c r="ET108" s="141"/>
      <c r="EU108" s="141"/>
      <c r="EV108" s="141"/>
      <c r="EW108" s="141"/>
      <c r="EX108" s="141"/>
      <c r="EY108" s="141"/>
      <c r="EZ108" s="141"/>
      <c r="FA108" s="141"/>
      <c r="FB108" s="141"/>
      <c r="FC108" s="141"/>
      <c r="FD108" s="141"/>
      <c r="FE108" s="141"/>
      <c r="FF108" s="141"/>
      <c r="FG108" s="141"/>
      <c r="FH108" s="141"/>
      <c r="FI108" s="141"/>
      <c r="FJ108" s="141"/>
      <c r="FK108" s="141"/>
      <c r="FL108" s="141"/>
      <c r="FM108" s="141"/>
      <c r="FN108" s="141"/>
      <c r="FO108" s="141"/>
      <c r="FP108" s="141"/>
      <c r="FQ108" s="141"/>
      <c r="FR108" s="141"/>
      <c r="FS108" s="141"/>
      <c r="FT108" s="141"/>
      <c r="FU108" s="141"/>
      <c r="FV108" s="141"/>
      <c r="FW108" s="141"/>
      <c r="FX108" s="141"/>
      <c r="FY108" s="141"/>
      <c r="FZ108" s="141"/>
      <c r="GA108" s="141"/>
      <c r="GB108" s="141"/>
      <c r="GC108" s="141"/>
      <c r="GD108" s="141"/>
      <c r="GE108" s="141"/>
      <c r="GF108" s="141"/>
      <c r="GG108" s="141"/>
      <c r="GH108" s="141"/>
      <c r="GI108" s="141"/>
      <c r="GJ108" s="141"/>
      <c r="GK108" s="141"/>
      <c r="GL108" s="141"/>
      <c r="GM108" s="141"/>
      <c r="GN108" s="141"/>
      <c r="GO108" s="141"/>
      <c r="GP108" s="141"/>
      <c r="GQ108" s="141"/>
      <c r="GR108" s="141"/>
      <c r="GS108" s="141"/>
      <c r="GT108" s="141"/>
      <c r="GU108" s="141"/>
      <c r="GV108" s="141"/>
      <c r="GW108" s="141"/>
      <c r="GX108" s="141"/>
      <c r="GY108" s="141"/>
      <c r="GZ108" s="141"/>
      <c r="HA108" s="141"/>
      <c r="HB108" s="141"/>
      <c r="HC108" s="141"/>
      <c r="HD108" s="141"/>
      <c r="HE108" s="141"/>
      <c r="HF108" s="141"/>
      <c r="HG108" s="141"/>
      <c r="HH108" s="141"/>
      <c r="HI108" s="141"/>
      <c r="HJ108" s="141"/>
      <c r="HK108" s="141"/>
      <c r="HL108" s="141"/>
      <c r="HM108" s="141"/>
      <c r="HN108" s="141"/>
      <c r="HO108" s="141"/>
      <c r="HP108" s="141"/>
      <c r="HQ108" s="141"/>
      <c r="HR108" s="141"/>
      <c r="HS108" s="141"/>
      <c r="HT108" s="141"/>
      <c r="HU108" s="141"/>
      <c r="HV108" s="141"/>
      <c r="HW108" s="141"/>
      <c r="HX108" s="141"/>
      <c r="HY108" s="141"/>
      <c r="HZ108" s="141"/>
      <c r="IA108" s="141"/>
      <c r="IB108" s="141"/>
      <c r="IC108" s="141"/>
      <c r="ID108" s="141"/>
      <c r="IE108" s="141"/>
      <c r="IF108" s="141"/>
      <c r="IG108" s="141"/>
      <c r="IH108" s="141"/>
      <c r="II108" s="141"/>
      <c r="IJ108" s="141"/>
      <c r="IK108" s="141"/>
      <c r="IL108" s="141"/>
      <c r="IM108" s="141"/>
      <c r="IN108" s="141"/>
      <c r="IO108" s="141"/>
      <c r="IP108" s="141"/>
      <c r="IQ108" s="141"/>
      <c r="IR108" s="141"/>
      <c r="IS108" s="141"/>
      <c r="IT108" s="141"/>
      <c r="IU108" s="141"/>
      <c r="IV108" s="141"/>
      <c r="IW108" s="141"/>
      <c r="IX108" s="141"/>
      <c r="IY108" s="141"/>
      <c r="IZ108" s="141"/>
      <c r="JA108" s="141"/>
      <c r="JB108" s="141"/>
      <c r="JC108" s="141"/>
      <c r="JD108" s="141"/>
      <c r="JE108" s="141"/>
      <c r="JF108" s="141"/>
      <c r="JG108" s="141"/>
      <c r="JH108" s="141"/>
      <c r="JI108" s="141"/>
      <c r="JJ108" s="141"/>
      <c r="JK108" s="141"/>
      <c r="JL108" s="141"/>
      <c r="JM108" s="141"/>
      <c r="JN108" s="141"/>
      <c r="JO108" s="141"/>
      <c r="JP108" s="141"/>
      <c r="JQ108" s="141"/>
      <c r="JR108" s="141"/>
      <c r="JS108" s="141"/>
      <c r="JT108" s="141"/>
      <c r="JU108" s="141"/>
      <c r="JV108" s="141"/>
      <c r="JW108" s="141"/>
      <c r="JX108" s="141"/>
      <c r="JY108" s="141"/>
      <c r="JZ108" s="141"/>
      <c r="KA108" s="141"/>
      <c r="KB108" s="141"/>
      <c r="KC108" s="141"/>
      <c r="KD108" s="141"/>
      <c r="KE108" s="141"/>
      <c r="KF108" s="141"/>
      <c r="KG108" s="141"/>
      <c r="KH108" s="141"/>
      <c r="KI108" s="141"/>
      <c r="KJ108" s="141"/>
      <c r="KK108" s="141"/>
      <c r="KL108" s="141"/>
      <c r="KM108" s="141"/>
      <c r="KN108" s="141"/>
      <c r="KO108" s="141"/>
      <c r="KP108" s="141"/>
      <c r="KQ108" s="141"/>
      <c r="KR108" s="141"/>
      <c r="KS108" s="141"/>
      <c r="KT108" s="141"/>
      <c r="KU108" s="141"/>
      <c r="KV108" s="141"/>
      <c r="KW108" s="141"/>
      <c r="KX108" s="141"/>
      <c r="KY108" s="141"/>
      <c r="KZ108" s="141"/>
      <c r="LA108" s="141"/>
      <c r="LB108" s="141"/>
      <c r="LC108" s="141"/>
      <c r="LD108" s="141"/>
      <c r="LE108" s="141"/>
      <c r="LF108" s="141"/>
      <c r="LG108" s="141"/>
      <c r="LH108" s="141"/>
      <c r="LI108" s="141"/>
      <c r="LJ108" s="141"/>
      <c r="LK108" s="141"/>
      <c r="LL108" s="141"/>
      <c r="LM108" s="141"/>
      <c r="LN108" s="141"/>
      <c r="LO108" s="141"/>
      <c r="LP108" s="141"/>
      <c r="LQ108" s="141"/>
      <c r="LR108" s="141"/>
      <c r="LS108" s="141"/>
      <c r="LT108" s="141"/>
      <c r="LU108" s="141"/>
      <c r="LV108" s="141"/>
      <c r="LW108" s="141"/>
      <c r="LX108" s="141"/>
      <c r="LY108" s="141"/>
      <c r="LZ108" s="141"/>
      <c r="MA108" s="141"/>
      <c r="MB108" s="141"/>
      <c r="MC108" s="141"/>
      <c r="MD108" s="141"/>
      <c r="ME108" s="141"/>
      <c r="MF108" s="141"/>
      <c r="MG108" s="141"/>
      <c r="MH108" s="141"/>
      <c r="MI108" s="141"/>
      <c r="MJ108" s="141"/>
      <c r="MK108" s="141"/>
      <c r="ML108" s="141"/>
      <c r="MM108" s="141"/>
      <c r="MN108" s="141"/>
      <c r="MO108" s="141"/>
      <c r="MP108" s="141"/>
      <c r="MQ108" s="141"/>
      <c r="MR108" s="141"/>
      <c r="MS108" s="141"/>
      <c r="MT108" s="141"/>
      <c r="MU108" s="141"/>
      <c r="MV108" s="141"/>
      <c r="MW108" s="141"/>
      <c r="MX108" s="141"/>
      <c r="MY108" s="141"/>
      <c r="MZ108" s="141"/>
      <c r="NA108" s="141"/>
      <c r="NB108" s="141"/>
      <c r="NC108" s="141"/>
      <c r="ND108" s="141"/>
      <c r="NE108" s="141"/>
      <c r="NF108" s="141"/>
      <c r="NG108" s="141"/>
      <c r="NH108" s="141"/>
      <c r="NI108" s="141"/>
      <c r="NJ108" s="141"/>
      <c r="NK108" s="141"/>
      <c r="NL108" s="141"/>
      <c r="NM108" s="141"/>
      <c r="NN108" s="141"/>
      <c r="NO108" s="141"/>
      <c r="NP108" s="141"/>
      <c r="NQ108" s="141"/>
      <c r="NR108" s="141"/>
      <c r="NS108" s="141"/>
      <c r="NT108" s="141"/>
      <c r="NU108" s="141"/>
      <c r="NV108" s="141"/>
      <c r="NW108" s="141"/>
      <c r="NX108" s="141"/>
      <c r="NY108" s="141"/>
      <c r="NZ108" s="141"/>
      <c r="OA108" s="141"/>
      <c r="OB108" s="141"/>
      <c r="OC108" s="141"/>
      <c r="OD108" s="141"/>
      <c r="OE108" s="141"/>
      <c r="OF108" s="141"/>
      <c r="OG108" s="141"/>
      <c r="OH108" s="141"/>
      <c r="OI108" s="141"/>
      <c r="OJ108" s="141"/>
      <c r="OK108" s="141"/>
      <c r="OL108" s="141"/>
      <c r="OM108" s="141"/>
      <c r="ON108" s="141"/>
      <c r="OO108" s="141"/>
      <c r="OP108" s="141"/>
      <c r="OQ108" s="141"/>
      <c r="OR108" s="141"/>
      <c r="OS108" s="141"/>
      <c r="OT108" s="141"/>
      <c r="OU108" s="141"/>
      <c r="OV108" s="141"/>
      <c r="OW108" s="141"/>
      <c r="OX108" s="141"/>
      <c r="OY108" s="141"/>
      <c r="OZ108" s="141"/>
      <c r="PA108" s="141"/>
      <c r="PB108" s="141"/>
      <c r="PC108" s="141"/>
      <c r="PD108" s="141"/>
      <c r="PE108" s="141"/>
      <c r="PF108" s="141"/>
      <c r="PG108" s="141"/>
      <c r="PH108" s="141"/>
      <c r="PI108" s="141"/>
      <c r="PJ108" s="141"/>
      <c r="PK108" s="141"/>
      <c r="PL108" s="141"/>
      <c r="PM108" s="141"/>
      <c r="PN108" s="141"/>
      <c r="PO108" s="141"/>
      <c r="PP108" s="141"/>
      <c r="PQ108" s="141"/>
      <c r="PR108" s="141"/>
      <c r="PS108" s="141"/>
      <c r="PT108" s="141"/>
      <c r="PU108" s="141"/>
      <c r="PV108" s="141"/>
      <c r="PW108" s="141"/>
      <c r="PX108" s="141"/>
      <c r="PY108" s="141"/>
      <c r="PZ108" s="141"/>
      <c r="QA108" s="141"/>
      <c r="QB108" s="141"/>
      <c r="QC108" s="141"/>
      <c r="QD108" s="141"/>
      <c r="QE108" s="141"/>
      <c r="QF108" s="141"/>
      <c r="QG108" s="141"/>
      <c r="QH108" s="141"/>
      <c r="QI108" s="141"/>
      <c r="QJ108" s="141"/>
      <c r="QK108" s="141"/>
      <c r="QL108" s="141"/>
      <c r="QM108" s="141"/>
      <c r="QN108" s="141"/>
      <c r="QO108" s="141"/>
      <c r="QP108" s="141"/>
      <c r="QQ108" s="141"/>
      <c r="QR108" s="141"/>
      <c r="QS108" s="141"/>
      <c r="QT108" s="141"/>
      <c r="QU108" s="141"/>
      <c r="QV108" s="141"/>
      <c r="QW108" s="141"/>
      <c r="QX108" s="141"/>
      <c r="QY108" s="141"/>
      <c r="QZ108" s="141"/>
      <c r="RA108" s="141"/>
      <c r="RB108" s="141"/>
      <c r="RC108" s="141"/>
      <c r="RD108" s="141"/>
      <c r="RE108" s="141"/>
      <c r="RF108" s="141"/>
      <c r="RG108" s="141"/>
      <c r="RH108" s="141"/>
      <c r="RI108" s="141"/>
      <c r="RJ108" s="141"/>
      <c r="RK108" s="141"/>
      <c r="RL108" s="141"/>
      <c r="RM108" s="141"/>
      <c r="RN108" s="141"/>
      <c r="RO108" s="141"/>
      <c r="RP108" s="141"/>
      <c r="RQ108" s="141"/>
      <c r="RR108" s="141"/>
      <c r="RS108" s="141"/>
      <c r="RT108" s="141"/>
      <c r="RU108" s="141"/>
      <c r="RV108" s="141"/>
      <c r="RW108" s="141"/>
      <c r="RX108" s="141"/>
      <c r="RY108" s="141"/>
      <c r="RZ108" s="141"/>
      <c r="SA108" s="141"/>
      <c r="SB108" s="141"/>
      <c r="SC108" s="141"/>
      <c r="SD108" s="141"/>
      <c r="SE108" s="141"/>
      <c r="SF108" s="141"/>
      <c r="SG108" s="141"/>
      <c r="SH108" s="141"/>
      <c r="SI108" s="141"/>
      <c r="SJ108" s="141"/>
      <c r="SK108" s="141"/>
      <c r="SL108" s="141"/>
      <c r="SM108" s="141"/>
      <c r="SN108" s="141"/>
      <c r="SO108" s="141"/>
      <c r="SP108" s="141"/>
      <c r="SQ108" s="141"/>
      <c r="SR108" s="141"/>
      <c r="SS108" s="141"/>
      <c r="ST108" s="141"/>
      <c r="SU108" s="141"/>
      <c r="SV108" s="141"/>
      <c r="SW108" s="141"/>
      <c r="SX108" s="141"/>
      <c r="SY108" s="141"/>
      <c r="SZ108" s="141"/>
      <c r="TA108" s="141"/>
      <c r="TB108" s="141"/>
      <c r="TC108" s="141"/>
      <c r="TD108" s="141"/>
      <c r="TE108" s="141"/>
      <c r="TF108" s="141"/>
      <c r="TG108" s="141"/>
      <c r="TH108" s="141"/>
      <c r="TI108" s="141"/>
      <c r="TJ108" s="141"/>
      <c r="TK108" s="141"/>
      <c r="TL108" s="141"/>
      <c r="TM108" s="141"/>
      <c r="TN108" s="141"/>
      <c r="TO108" s="141"/>
      <c r="TP108" s="141"/>
      <c r="TQ108" s="141"/>
      <c r="TR108" s="141"/>
      <c r="TS108" s="141"/>
      <c r="TT108" s="141"/>
      <c r="TU108" s="141"/>
      <c r="TV108" s="141"/>
      <c r="TW108" s="141"/>
      <c r="TX108" s="141"/>
      <c r="TY108" s="141"/>
      <c r="TZ108" s="141"/>
      <c r="UA108" s="141"/>
      <c r="UB108" s="141"/>
      <c r="UC108" s="141"/>
      <c r="UD108" s="141"/>
      <c r="UE108" s="141"/>
      <c r="UF108" s="141"/>
      <c r="UG108" s="141"/>
      <c r="UH108" s="141"/>
      <c r="UI108" s="141"/>
      <c r="UJ108" s="141"/>
      <c r="UK108" s="141"/>
      <c r="UL108" s="141"/>
      <c r="UM108" s="141"/>
      <c r="UN108" s="141"/>
      <c r="UO108" s="141"/>
      <c r="UP108" s="141"/>
      <c r="UQ108" s="141"/>
      <c r="UR108" s="141"/>
      <c r="US108" s="141"/>
      <c r="UT108" s="141"/>
      <c r="UU108" s="141"/>
      <c r="UV108" s="141"/>
      <c r="UW108" s="141"/>
      <c r="UX108" s="141"/>
      <c r="UY108" s="141"/>
      <c r="UZ108" s="141"/>
      <c r="VA108" s="141"/>
      <c r="VB108" s="141"/>
      <c r="VC108" s="141"/>
      <c r="VD108" s="141"/>
      <c r="VE108" s="141"/>
      <c r="VF108" s="141"/>
      <c r="VG108" s="141"/>
      <c r="VH108" s="141"/>
      <c r="VI108" s="141"/>
      <c r="VJ108" s="141"/>
      <c r="VK108" s="141"/>
      <c r="VL108" s="141"/>
      <c r="VM108" s="141"/>
      <c r="VN108" s="141"/>
      <c r="VO108" s="141"/>
      <c r="VP108" s="141"/>
      <c r="VQ108" s="141"/>
      <c r="VR108" s="141"/>
      <c r="VS108" s="141"/>
      <c r="VT108" s="141"/>
      <c r="VU108" s="141"/>
      <c r="VV108" s="141"/>
      <c r="VW108" s="141"/>
      <c r="VX108" s="141"/>
      <c r="VY108" s="141"/>
      <c r="VZ108" s="141"/>
      <c r="WA108" s="141"/>
      <c r="WB108" s="141"/>
      <c r="WC108" s="141"/>
      <c r="WD108" s="141"/>
      <c r="WE108" s="141"/>
      <c r="WF108" s="141"/>
      <c r="WG108" s="141"/>
      <c r="WH108" s="141"/>
      <c r="WI108" s="141"/>
      <c r="WJ108" s="141"/>
      <c r="WK108" s="141"/>
      <c r="WL108" s="141"/>
      <c r="WM108" s="141"/>
      <c r="WN108" s="141"/>
      <c r="WO108" s="141"/>
      <c r="WP108" s="141"/>
      <c r="WQ108" s="141"/>
      <c r="WR108" s="141"/>
      <c r="WS108" s="141"/>
      <c r="WT108" s="141"/>
      <c r="WU108" s="141"/>
      <c r="WV108" s="141"/>
      <c r="WW108" s="141"/>
      <c r="WX108" s="141"/>
      <c r="WY108" s="141"/>
      <c r="WZ108" s="141"/>
      <c r="XA108" s="141"/>
      <c r="XB108" s="141"/>
      <c r="XC108" s="141"/>
      <c r="XD108" s="141"/>
      <c r="XE108" s="141"/>
      <c r="XF108" s="141"/>
      <c r="XG108" s="141"/>
      <c r="XH108" s="141"/>
      <c r="XI108" s="141"/>
      <c r="XJ108" s="141"/>
      <c r="XK108" s="141"/>
      <c r="XL108" s="141"/>
      <c r="XM108" s="141"/>
      <c r="XN108" s="141"/>
      <c r="XO108" s="141"/>
      <c r="XP108" s="141"/>
      <c r="XQ108" s="141"/>
      <c r="XR108" s="141"/>
      <c r="XS108" s="141"/>
      <c r="XT108" s="141"/>
      <c r="XU108" s="141"/>
      <c r="XV108" s="141"/>
      <c r="XW108" s="141"/>
      <c r="XX108" s="141"/>
      <c r="XY108" s="141"/>
      <c r="XZ108" s="141"/>
      <c r="YA108" s="141"/>
      <c r="YB108" s="141"/>
      <c r="YC108" s="141"/>
      <c r="YD108" s="141"/>
      <c r="YE108" s="141"/>
      <c r="YF108" s="141"/>
      <c r="YG108" s="141"/>
      <c r="YH108" s="141"/>
      <c r="YI108" s="141"/>
      <c r="YJ108" s="141"/>
      <c r="YK108" s="141"/>
      <c r="YL108" s="141"/>
      <c r="YM108" s="141"/>
      <c r="YN108" s="141"/>
      <c r="YO108" s="141"/>
      <c r="YP108" s="141"/>
      <c r="YQ108" s="141"/>
      <c r="YR108" s="141"/>
      <c r="YS108" s="141"/>
      <c r="YT108" s="141"/>
      <c r="YU108" s="141"/>
      <c r="YV108" s="141"/>
      <c r="YW108" s="141"/>
      <c r="YX108" s="141"/>
      <c r="YY108" s="141"/>
      <c r="YZ108" s="141"/>
      <c r="ZA108" s="141"/>
      <c r="ZB108" s="141"/>
      <c r="ZC108" s="141"/>
      <c r="ZD108" s="141"/>
      <c r="ZE108" s="141"/>
      <c r="ZF108" s="141"/>
      <c r="ZG108" s="141"/>
      <c r="ZH108" s="141"/>
      <c r="ZI108" s="141"/>
      <c r="ZJ108" s="141"/>
      <c r="ZK108" s="141"/>
      <c r="ZL108" s="141"/>
      <c r="ZM108" s="141"/>
      <c r="ZN108" s="141"/>
      <c r="ZO108" s="141"/>
      <c r="ZP108" s="141"/>
      <c r="ZQ108" s="141"/>
      <c r="ZR108" s="141"/>
      <c r="ZS108" s="141"/>
      <c r="ZT108" s="141"/>
      <c r="ZU108" s="141"/>
      <c r="ZV108" s="141"/>
      <c r="ZW108" s="141"/>
      <c r="ZX108" s="141"/>
      <c r="ZY108" s="141"/>
      <c r="ZZ108" s="141"/>
      <c r="AAA108" s="141"/>
      <c r="AAB108" s="141"/>
      <c r="AAC108" s="141"/>
      <c r="AAD108" s="141"/>
      <c r="AAE108" s="141"/>
      <c r="AAF108" s="141"/>
      <c r="AAG108" s="141"/>
      <c r="AAH108" s="141"/>
      <c r="AAI108" s="141"/>
      <c r="AAJ108" s="141"/>
      <c r="AAK108" s="141"/>
      <c r="AAL108" s="141"/>
      <c r="AAM108" s="141"/>
      <c r="AAN108" s="141"/>
      <c r="AAO108" s="141"/>
      <c r="AAP108" s="141"/>
      <c r="AAQ108" s="141"/>
      <c r="AAR108" s="141"/>
      <c r="AAS108" s="141"/>
      <c r="AAT108" s="141"/>
      <c r="AAU108" s="141"/>
      <c r="AAV108" s="141"/>
      <c r="AAW108" s="141"/>
      <c r="AAX108" s="141"/>
      <c r="AAY108" s="141"/>
      <c r="AAZ108" s="141"/>
      <c r="ABA108" s="141"/>
      <c r="ABB108" s="141"/>
      <c r="ABC108" s="141"/>
      <c r="ABD108" s="141"/>
      <c r="ABE108" s="141"/>
      <c r="ABF108" s="141"/>
      <c r="ABG108" s="141"/>
      <c r="ABH108" s="141"/>
      <c r="ABI108" s="141"/>
      <c r="ABJ108" s="141"/>
      <c r="ABK108" s="141"/>
      <c r="ABL108" s="141"/>
      <c r="ABM108" s="141"/>
      <c r="ABN108" s="141"/>
      <c r="ABO108" s="141"/>
      <c r="ABP108" s="141"/>
      <c r="ABQ108" s="141"/>
      <c r="ABR108" s="141"/>
      <c r="ABS108" s="141"/>
      <c r="ABT108" s="141"/>
      <c r="ABU108" s="141"/>
      <c r="ABV108" s="141"/>
      <c r="ABW108" s="141"/>
      <c r="ABX108" s="141"/>
      <c r="ABY108" s="141"/>
      <c r="ABZ108" s="141"/>
      <c r="ACA108" s="141"/>
      <c r="ACB108" s="141"/>
      <c r="ACC108" s="141"/>
      <c r="ACD108" s="141"/>
      <c r="ACE108" s="141"/>
      <c r="ACF108" s="141"/>
      <c r="ACG108" s="141"/>
      <c r="ACH108" s="141"/>
      <c r="ACI108" s="141"/>
      <c r="ACJ108" s="141"/>
      <c r="ACK108" s="141"/>
      <c r="ACL108" s="141"/>
      <c r="ACM108" s="141"/>
      <c r="ACN108" s="141"/>
      <c r="ACO108" s="141"/>
      <c r="ACP108" s="141"/>
      <c r="ACQ108" s="141"/>
      <c r="ACR108" s="141"/>
      <c r="ACS108" s="141"/>
      <c r="ACT108" s="141"/>
      <c r="ACU108" s="141"/>
      <c r="ACV108" s="141"/>
      <c r="ACW108" s="141"/>
      <c r="ACX108" s="141"/>
      <c r="ACY108" s="141"/>
      <c r="ACZ108" s="141"/>
      <c r="ADA108" s="141"/>
      <c r="ADB108" s="141"/>
      <c r="ADC108" s="141"/>
      <c r="ADD108" s="141"/>
      <c r="ADE108" s="141"/>
      <c r="ADF108" s="141"/>
      <c r="ADG108" s="141"/>
      <c r="ADH108" s="141"/>
      <c r="ADI108" s="141"/>
      <c r="ADJ108" s="141"/>
      <c r="ADK108" s="141"/>
      <c r="ADL108" s="141"/>
      <c r="ADM108" s="141"/>
      <c r="ADN108" s="141"/>
      <c r="ADO108" s="141"/>
      <c r="ADP108" s="141"/>
      <c r="ADQ108" s="141"/>
      <c r="ADR108" s="141"/>
      <c r="ADS108" s="141"/>
      <c r="ADT108" s="141"/>
      <c r="ADU108" s="141"/>
      <c r="ADV108" s="141"/>
      <c r="ADW108" s="141"/>
      <c r="ADX108" s="141"/>
      <c r="ADY108" s="141"/>
      <c r="ADZ108" s="141"/>
      <c r="AEA108" s="141"/>
      <c r="AEB108" s="141"/>
      <c r="AEC108" s="141"/>
      <c r="AED108" s="141"/>
      <c r="AEE108" s="141"/>
      <c r="AEF108" s="141"/>
      <c r="AEG108" s="141"/>
      <c r="AEH108" s="141"/>
      <c r="AEI108" s="141"/>
      <c r="AEJ108" s="141"/>
      <c r="AEK108" s="141"/>
      <c r="AEL108" s="141"/>
      <c r="AEM108" s="141"/>
      <c r="AEN108" s="141"/>
      <c r="AEO108" s="141"/>
      <c r="AEP108" s="141"/>
      <c r="AEQ108" s="141"/>
      <c r="AER108" s="141"/>
      <c r="AES108" s="141"/>
      <c r="AET108" s="141"/>
      <c r="AEU108" s="141"/>
      <c r="AEV108" s="141"/>
      <c r="AEW108" s="141"/>
      <c r="AEX108" s="141"/>
      <c r="AEY108" s="141"/>
      <c r="AEZ108" s="141"/>
      <c r="AFA108" s="141"/>
      <c r="AFB108" s="141"/>
      <c r="AFC108" s="141"/>
      <c r="AFD108" s="141"/>
      <c r="AFE108" s="141"/>
      <c r="AFF108" s="141"/>
      <c r="AFG108" s="141"/>
      <c r="AFH108" s="141"/>
      <c r="AFI108" s="141"/>
      <c r="AFJ108" s="141"/>
      <c r="AFK108" s="141"/>
      <c r="AFL108" s="141"/>
      <c r="AFM108" s="141"/>
      <c r="AFN108" s="141"/>
      <c r="AFO108" s="141"/>
      <c r="AFP108" s="141"/>
      <c r="AFQ108" s="141"/>
      <c r="AFR108" s="141"/>
      <c r="AFS108" s="141"/>
      <c r="AFT108" s="141"/>
      <c r="AFU108" s="141"/>
      <c r="AFV108" s="141"/>
      <c r="AFW108" s="141"/>
      <c r="AFX108" s="141"/>
      <c r="AFY108" s="141"/>
      <c r="AFZ108" s="141"/>
      <c r="AGA108" s="141"/>
      <c r="AGB108" s="141"/>
      <c r="AGC108" s="141"/>
      <c r="AGD108" s="141"/>
      <c r="AGE108" s="141"/>
      <c r="AGF108" s="141"/>
      <c r="AGG108" s="141"/>
      <c r="AGH108" s="141"/>
      <c r="AGI108" s="141"/>
      <c r="AGJ108" s="141"/>
      <c r="AGK108" s="141"/>
      <c r="AGL108" s="141"/>
      <c r="AGM108" s="141"/>
      <c r="AGN108" s="141"/>
      <c r="AGO108" s="141"/>
      <c r="AGP108" s="141"/>
      <c r="AGQ108" s="141"/>
      <c r="AGR108" s="141"/>
      <c r="AGS108" s="141"/>
      <c r="AGT108" s="141"/>
      <c r="AGU108" s="141"/>
      <c r="AGV108" s="141"/>
      <c r="AGW108" s="141"/>
      <c r="AGX108" s="141"/>
      <c r="AGY108" s="141"/>
      <c r="AGZ108" s="141"/>
      <c r="AHA108" s="141"/>
      <c r="AHB108" s="141"/>
      <c r="AHC108" s="141"/>
      <c r="AHD108" s="141"/>
      <c r="AHE108" s="141"/>
      <c r="AHF108" s="141"/>
      <c r="AHG108" s="141"/>
      <c r="AHH108" s="141"/>
      <c r="AHI108" s="141"/>
      <c r="AHJ108" s="141"/>
      <c r="AHK108" s="141"/>
      <c r="AHL108" s="141"/>
      <c r="AHM108" s="141"/>
      <c r="AHN108" s="141"/>
      <c r="AHO108" s="141"/>
      <c r="AHP108" s="141"/>
      <c r="AHQ108" s="141"/>
      <c r="AHR108" s="141"/>
      <c r="AHS108" s="141"/>
      <c r="AHT108" s="141"/>
      <c r="AHU108" s="141"/>
      <c r="AHV108" s="141"/>
      <c r="AHW108" s="141"/>
      <c r="AHX108" s="141"/>
      <c r="AHY108" s="141"/>
      <c r="AHZ108" s="141"/>
      <c r="AIA108" s="141"/>
      <c r="AIB108" s="141"/>
      <c r="AIC108" s="141"/>
      <c r="AID108" s="141"/>
      <c r="AIE108" s="141"/>
      <c r="AIF108" s="141"/>
      <c r="AIG108" s="141"/>
      <c r="AIH108" s="141"/>
      <c r="AII108" s="141"/>
      <c r="AIJ108" s="141"/>
      <c r="AIK108" s="141"/>
      <c r="AIL108" s="141"/>
      <c r="AIM108" s="141"/>
      <c r="AIN108" s="141"/>
      <c r="AIO108" s="141"/>
      <c r="AIP108" s="141"/>
      <c r="AIQ108" s="141"/>
      <c r="AIR108" s="141"/>
      <c r="AIS108" s="141"/>
      <c r="AIT108" s="141"/>
      <c r="AIU108" s="141"/>
      <c r="AIV108" s="141"/>
      <c r="AIW108" s="141"/>
      <c r="AIX108" s="141"/>
      <c r="AIY108" s="141"/>
      <c r="AIZ108" s="141"/>
      <c r="AJA108" s="141"/>
      <c r="AJB108" s="141"/>
      <c r="AJC108" s="141"/>
      <c r="AJD108" s="141"/>
      <c r="AJE108" s="141"/>
      <c r="AJF108" s="141"/>
      <c r="AJG108" s="141"/>
      <c r="AJH108" s="141"/>
      <c r="AJI108" s="141"/>
      <c r="AJJ108" s="141"/>
      <c r="AJK108" s="141"/>
      <c r="AJL108" s="141"/>
      <c r="AJM108" s="141"/>
      <c r="AJN108" s="141"/>
      <c r="AJO108" s="141"/>
      <c r="AJP108" s="141"/>
      <c r="AJQ108" s="141"/>
      <c r="AJR108" s="141"/>
      <c r="AJS108" s="141"/>
      <c r="AJT108" s="141"/>
      <c r="AJU108" s="141"/>
      <c r="AJV108" s="141"/>
      <c r="AJW108" s="141"/>
      <c r="AJX108" s="141"/>
      <c r="AJY108" s="141"/>
      <c r="AJZ108" s="141"/>
      <c r="AKA108" s="141"/>
      <c r="AKB108" s="141"/>
      <c r="AKC108" s="141"/>
      <c r="AKD108" s="141"/>
      <c r="AKE108" s="141"/>
      <c r="AKF108" s="141"/>
      <c r="AKG108" s="141"/>
      <c r="AKH108" s="141"/>
      <c r="AKI108" s="141"/>
      <c r="AKJ108" s="141"/>
      <c r="AKK108" s="141"/>
      <c r="AKL108" s="141"/>
      <c r="AKM108" s="141"/>
      <c r="AKN108" s="141"/>
      <c r="AKO108" s="141"/>
      <c r="AKP108" s="141"/>
      <c r="AKQ108" s="141"/>
      <c r="AKR108" s="141"/>
      <c r="AKS108" s="141"/>
      <c r="AKT108" s="141"/>
      <c r="AKU108" s="141"/>
      <c r="AKV108" s="141"/>
      <c r="AKW108" s="141"/>
      <c r="AKX108" s="141"/>
      <c r="AKY108" s="141"/>
      <c r="AKZ108" s="141"/>
      <c r="ALA108" s="141"/>
      <c r="ALB108" s="141"/>
      <c r="ALC108" s="141"/>
      <c r="ALD108" s="141"/>
      <c r="ALE108" s="141"/>
      <c r="ALF108" s="141"/>
      <c r="ALG108" s="141"/>
      <c r="ALH108" s="141"/>
      <c r="ALI108" s="141"/>
      <c r="ALJ108" s="141"/>
      <c r="ALK108" s="141"/>
      <c r="ALL108" s="141"/>
      <c r="ALM108" s="141"/>
      <c r="ALN108" s="141"/>
      <c r="ALO108" s="141"/>
      <c r="ALP108" s="141"/>
      <c r="ALQ108" s="141"/>
      <c r="ALR108" s="141"/>
      <c r="ALS108" s="141"/>
      <c r="ALT108" s="141"/>
      <c r="ALU108" s="141"/>
      <c r="ALV108" s="141"/>
      <c r="ALW108" s="141"/>
      <c r="ALX108" s="141"/>
      <c r="ALY108" s="141"/>
      <c r="ALZ108" s="141"/>
      <c r="AMA108" s="141"/>
      <c r="AMB108" s="141"/>
      <c r="AMC108" s="141"/>
      <c r="AMD108" s="141"/>
      <c r="AME108" s="141"/>
      <c r="AMF108" s="141"/>
      <c r="AMG108" s="141"/>
      <c r="AMH108" s="141"/>
      <c r="AMI108" s="141"/>
    </row>
    <row r="109" spans="1:1023" ht="15.75" customHeight="1">
      <c r="A109" s="285"/>
      <c r="B109" s="286"/>
      <c r="C109" s="220"/>
      <c r="D109" s="190"/>
      <c r="E109" s="287"/>
      <c r="F109" s="288"/>
      <c r="G109" s="175"/>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c r="AM109" s="141"/>
      <c r="AN109" s="141"/>
      <c r="AO109" s="141"/>
      <c r="AP109" s="141"/>
      <c r="AQ109" s="141"/>
      <c r="AR109" s="141"/>
      <c r="AS109" s="141"/>
      <c r="AT109" s="141"/>
      <c r="AU109" s="141"/>
      <c r="AV109" s="141"/>
      <c r="AW109" s="141"/>
      <c r="AX109" s="141"/>
      <c r="AY109" s="141"/>
      <c r="AZ109" s="141"/>
      <c r="BA109" s="141"/>
      <c r="BB109" s="141"/>
      <c r="BC109" s="141"/>
      <c r="BD109" s="141"/>
      <c r="BE109" s="141"/>
      <c r="BF109" s="141"/>
      <c r="BG109" s="141"/>
      <c r="BH109" s="141"/>
      <c r="BI109" s="141"/>
      <c r="BJ109" s="141"/>
      <c r="BK109" s="141"/>
      <c r="BL109" s="141"/>
      <c r="BM109" s="141"/>
      <c r="BN109" s="141"/>
      <c r="BO109" s="141"/>
      <c r="BP109" s="141"/>
      <c r="BQ109" s="141"/>
      <c r="BR109" s="141"/>
      <c r="BS109" s="141"/>
      <c r="BT109" s="141"/>
      <c r="BU109" s="141"/>
      <c r="BV109" s="141"/>
      <c r="BW109" s="141"/>
      <c r="BX109" s="141"/>
      <c r="BY109" s="141"/>
      <c r="BZ109" s="141"/>
      <c r="CA109" s="141"/>
      <c r="CB109" s="141"/>
      <c r="CC109" s="141"/>
      <c r="CD109" s="141"/>
      <c r="CE109" s="141"/>
      <c r="CF109" s="141"/>
      <c r="CG109" s="141"/>
      <c r="CH109" s="141"/>
      <c r="CI109" s="141"/>
      <c r="CJ109" s="141"/>
      <c r="CK109" s="141"/>
      <c r="CL109" s="141"/>
      <c r="CM109" s="141"/>
      <c r="CN109" s="141"/>
      <c r="CO109" s="141"/>
      <c r="CP109" s="141"/>
      <c r="CQ109" s="141"/>
      <c r="CR109" s="141"/>
      <c r="CS109" s="141"/>
      <c r="CT109" s="141"/>
      <c r="CU109" s="141"/>
      <c r="CV109" s="141"/>
      <c r="CW109" s="141"/>
      <c r="CX109" s="141"/>
      <c r="CY109" s="141"/>
      <c r="CZ109" s="141"/>
      <c r="DA109" s="141"/>
      <c r="DB109" s="141"/>
      <c r="DC109" s="141"/>
      <c r="DD109" s="141"/>
      <c r="DE109" s="141"/>
      <c r="DF109" s="141"/>
      <c r="DG109" s="141"/>
      <c r="DH109" s="141"/>
      <c r="DI109" s="141"/>
      <c r="DJ109" s="141"/>
      <c r="DK109" s="141"/>
      <c r="DL109" s="141"/>
      <c r="DM109" s="141"/>
      <c r="DN109" s="141"/>
      <c r="DO109" s="141"/>
      <c r="DP109" s="141"/>
      <c r="DQ109" s="141"/>
      <c r="DR109" s="141"/>
      <c r="DS109" s="141"/>
      <c r="DT109" s="141"/>
      <c r="DU109" s="141"/>
      <c r="DV109" s="141"/>
      <c r="DW109" s="141"/>
      <c r="DX109" s="141"/>
      <c r="DY109" s="141"/>
      <c r="DZ109" s="141"/>
      <c r="EA109" s="141"/>
      <c r="EB109" s="141"/>
      <c r="EC109" s="141"/>
      <c r="ED109" s="141"/>
      <c r="EE109" s="141"/>
      <c r="EF109" s="141"/>
      <c r="EG109" s="141"/>
      <c r="EH109" s="141"/>
      <c r="EI109" s="141"/>
      <c r="EJ109" s="141"/>
      <c r="EK109" s="141"/>
      <c r="EL109" s="141"/>
      <c r="EM109" s="141"/>
      <c r="EN109" s="141"/>
      <c r="EO109" s="141"/>
      <c r="EP109" s="141"/>
      <c r="EQ109" s="141"/>
      <c r="ER109" s="141"/>
      <c r="ES109" s="141"/>
      <c r="ET109" s="141"/>
      <c r="EU109" s="141"/>
      <c r="EV109" s="141"/>
      <c r="EW109" s="141"/>
      <c r="EX109" s="141"/>
      <c r="EY109" s="141"/>
      <c r="EZ109" s="141"/>
      <c r="FA109" s="141"/>
      <c r="FB109" s="141"/>
      <c r="FC109" s="141"/>
      <c r="FD109" s="141"/>
      <c r="FE109" s="141"/>
      <c r="FF109" s="141"/>
      <c r="FG109" s="141"/>
      <c r="FH109" s="141"/>
      <c r="FI109" s="141"/>
      <c r="FJ109" s="141"/>
      <c r="FK109" s="141"/>
      <c r="FL109" s="141"/>
      <c r="FM109" s="141"/>
      <c r="FN109" s="141"/>
      <c r="FO109" s="141"/>
      <c r="FP109" s="141"/>
      <c r="FQ109" s="141"/>
      <c r="FR109" s="141"/>
      <c r="FS109" s="141"/>
      <c r="FT109" s="141"/>
      <c r="FU109" s="141"/>
      <c r="FV109" s="141"/>
      <c r="FW109" s="141"/>
      <c r="FX109" s="141"/>
      <c r="FY109" s="141"/>
      <c r="FZ109" s="141"/>
      <c r="GA109" s="141"/>
      <c r="GB109" s="141"/>
      <c r="GC109" s="141"/>
      <c r="GD109" s="141"/>
      <c r="GE109" s="141"/>
      <c r="GF109" s="141"/>
      <c r="GG109" s="141"/>
      <c r="GH109" s="141"/>
      <c r="GI109" s="141"/>
      <c r="GJ109" s="141"/>
      <c r="GK109" s="141"/>
      <c r="GL109" s="141"/>
      <c r="GM109" s="141"/>
      <c r="GN109" s="141"/>
      <c r="GO109" s="141"/>
      <c r="GP109" s="141"/>
      <c r="GQ109" s="141"/>
      <c r="GR109" s="141"/>
      <c r="GS109" s="141"/>
      <c r="GT109" s="141"/>
      <c r="GU109" s="141"/>
      <c r="GV109" s="141"/>
      <c r="GW109" s="141"/>
      <c r="GX109" s="141"/>
      <c r="GY109" s="141"/>
      <c r="GZ109" s="141"/>
      <c r="HA109" s="141"/>
      <c r="HB109" s="141"/>
      <c r="HC109" s="141"/>
      <c r="HD109" s="141"/>
      <c r="HE109" s="141"/>
      <c r="HF109" s="141"/>
      <c r="HG109" s="141"/>
      <c r="HH109" s="141"/>
      <c r="HI109" s="141"/>
      <c r="HJ109" s="141"/>
      <c r="HK109" s="141"/>
      <c r="HL109" s="141"/>
      <c r="HM109" s="141"/>
      <c r="HN109" s="141"/>
      <c r="HO109" s="141"/>
      <c r="HP109" s="141"/>
      <c r="HQ109" s="141"/>
      <c r="HR109" s="141"/>
      <c r="HS109" s="141"/>
      <c r="HT109" s="141"/>
      <c r="HU109" s="141"/>
      <c r="HV109" s="141"/>
      <c r="HW109" s="141"/>
      <c r="HX109" s="141"/>
      <c r="HY109" s="141"/>
      <c r="HZ109" s="141"/>
      <c r="IA109" s="141"/>
      <c r="IB109" s="141"/>
      <c r="IC109" s="141"/>
      <c r="ID109" s="141"/>
      <c r="IE109" s="141"/>
      <c r="IF109" s="141"/>
      <c r="IG109" s="141"/>
      <c r="IH109" s="141"/>
      <c r="II109" s="141"/>
      <c r="IJ109" s="141"/>
      <c r="IK109" s="141"/>
      <c r="IL109" s="141"/>
      <c r="IM109" s="141"/>
      <c r="IN109" s="141"/>
      <c r="IO109" s="141"/>
      <c r="IP109" s="141"/>
      <c r="IQ109" s="141"/>
      <c r="IR109" s="141"/>
      <c r="IS109" s="141"/>
      <c r="IT109" s="141"/>
      <c r="IU109" s="141"/>
      <c r="IV109" s="141"/>
      <c r="IW109" s="141"/>
      <c r="IX109" s="141"/>
      <c r="IY109" s="141"/>
      <c r="IZ109" s="141"/>
      <c r="JA109" s="141"/>
      <c r="JB109" s="141"/>
      <c r="JC109" s="141"/>
      <c r="JD109" s="141"/>
      <c r="JE109" s="141"/>
      <c r="JF109" s="141"/>
      <c r="JG109" s="141"/>
      <c r="JH109" s="141"/>
      <c r="JI109" s="141"/>
      <c r="JJ109" s="141"/>
      <c r="JK109" s="141"/>
      <c r="JL109" s="141"/>
      <c r="JM109" s="141"/>
      <c r="JN109" s="141"/>
      <c r="JO109" s="141"/>
      <c r="JP109" s="141"/>
      <c r="JQ109" s="141"/>
      <c r="JR109" s="141"/>
      <c r="JS109" s="141"/>
      <c r="JT109" s="141"/>
      <c r="JU109" s="141"/>
      <c r="JV109" s="141"/>
      <c r="JW109" s="141"/>
      <c r="JX109" s="141"/>
      <c r="JY109" s="141"/>
      <c r="JZ109" s="141"/>
      <c r="KA109" s="141"/>
      <c r="KB109" s="141"/>
      <c r="KC109" s="141"/>
      <c r="KD109" s="141"/>
      <c r="KE109" s="141"/>
      <c r="KF109" s="141"/>
      <c r="KG109" s="141"/>
      <c r="KH109" s="141"/>
      <c r="KI109" s="141"/>
      <c r="KJ109" s="141"/>
      <c r="KK109" s="141"/>
      <c r="KL109" s="141"/>
      <c r="KM109" s="141"/>
      <c r="KN109" s="141"/>
      <c r="KO109" s="141"/>
      <c r="KP109" s="141"/>
      <c r="KQ109" s="141"/>
      <c r="KR109" s="141"/>
      <c r="KS109" s="141"/>
      <c r="KT109" s="141"/>
      <c r="KU109" s="141"/>
      <c r="KV109" s="141"/>
      <c r="KW109" s="141"/>
      <c r="KX109" s="141"/>
      <c r="KY109" s="141"/>
      <c r="KZ109" s="141"/>
      <c r="LA109" s="141"/>
      <c r="LB109" s="141"/>
      <c r="LC109" s="141"/>
      <c r="LD109" s="141"/>
      <c r="LE109" s="141"/>
      <c r="LF109" s="141"/>
      <c r="LG109" s="141"/>
      <c r="LH109" s="141"/>
      <c r="LI109" s="141"/>
      <c r="LJ109" s="141"/>
      <c r="LK109" s="141"/>
      <c r="LL109" s="141"/>
      <c r="LM109" s="141"/>
      <c r="LN109" s="141"/>
      <c r="LO109" s="141"/>
      <c r="LP109" s="141"/>
      <c r="LQ109" s="141"/>
      <c r="LR109" s="141"/>
      <c r="LS109" s="141"/>
      <c r="LT109" s="141"/>
      <c r="LU109" s="141"/>
      <c r="LV109" s="141"/>
      <c r="LW109" s="141"/>
      <c r="LX109" s="141"/>
      <c r="LY109" s="141"/>
      <c r="LZ109" s="141"/>
      <c r="MA109" s="141"/>
      <c r="MB109" s="141"/>
      <c r="MC109" s="141"/>
      <c r="MD109" s="141"/>
      <c r="ME109" s="141"/>
      <c r="MF109" s="141"/>
      <c r="MG109" s="141"/>
      <c r="MH109" s="141"/>
      <c r="MI109" s="141"/>
      <c r="MJ109" s="141"/>
      <c r="MK109" s="141"/>
      <c r="ML109" s="141"/>
      <c r="MM109" s="141"/>
      <c r="MN109" s="141"/>
      <c r="MO109" s="141"/>
      <c r="MP109" s="141"/>
      <c r="MQ109" s="141"/>
      <c r="MR109" s="141"/>
      <c r="MS109" s="141"/>
      <c r="MT109" s="141"/>
      <c r="MU109" s="141"/>
      <c r="MV109" s="141"/>
      <c r="MW109" s="141"/>
      <c r="MX109" s="141"/>
      <c r="MY109" s="141"/>
      <c r="MZ109" s="141"/>
      <c r="NA109" s="141"/>
      <c r="NB109" s="141"/>
      <c r="NC109" s="141"/>
      <c r="ND109" s="141"/>
      <c r="NE109" s="141"/>
      <c r="NF109" s="141"/>
      <c r="NG109" s="141"/>
      <c r="NH109" s="141"/>
      <c r="NI109" s="141"/>
      <c r="NJ109" s="141"/>
      <c r="NK109" s="141"/>
      <c r="NL109" s="141"/>
      <c r="NM109" s="141"/>
      <c r="NN109" s="141"/>
      <c r="NO109" s="141"/>
      <c r="NP109" s="141"/>
      <c r="NQ109" s="141"/>
      <c r="NR109" s="141"/>
      <c r="NS109" s="141"/>
      <c r="NT109" s="141"/>
      <c r="NU109" s="141"/>
      <c r="NV109" s="141"/>
      <c r="NW109" s="141"/>
      <c r="NX109" s="141"/>
      <c r="NY109" s="141"/>
      <c r="NZ109" s="141"/>
      <c r="OA109" s="141"/>
      <c r="OB109" s="141"/>
      <c r="OC109" s="141"/>
      <c r="OD109" s="141"/>
      <c r="OE109" s="141"/>
      <c r="OF109" s="141"/>
      <c r="OG109" s="141"/>
      <c r="OH109" s="141"/>
      <c r="OI109" s="141"/>
      <c r="OJ109" s="141"/>
      <c r="OK109" s="141"/>
      <c r="OL109" s="141"/>
      <c r="OM109" s="141"/>
      <c r="ON109" s="141"/>
      <c r="OO109" s="141"/>
      <c r="OP109" s="141"/>
      <c r="OQ109" s="141"/>
      <c r="OR109" s="141"/>
      <c r="OS109" s="141"/>
      <c r="OT109" s="141"/>
      <c r="OU109" s="141"/>
      <c r="OV109" s="141"/>
      <c r="OW109" s="141"/>
      <c r="OX109" s="141"/>
      <c r="OY109" s="141"/>
      <c r="OZ109" s="141"/>
      <c r="PA109" s="141"/>
      <c r="PB109" s="141"/>
      <c r="PC109" s="141"/>
      <c r="PD109" s="141"/>
      <c r="PE109" s="141"/>
      <c r="PF109" s="141"/>
      <c r="PG109" s="141"/>
      <c r="PH109" s="141"/>
      <c r="PI109" s="141"/>
      <c r="PJ109" s="141"/>
      <c r="PK109" s="141"/>
      <c r="PL109" s="141"/>
      <c r="PM109" s="141"/>
      <c r="PN109" s="141"/>
      <c r="PO109" s="141"/>
      <c r="PP109" s="141"/>
      <c r="PQ109" s="141"/>
      <c r="PR109" s="141"/>
      <c r="PS109" s="141"/>
      <c r="PT109" s="141"/>
      <c r="PU109" s="141"/>
      <c r="PV109" s="141"/>
      <c r="PW109" s="141"/>
      <c r="PX109" s="141"/>
      <c r="PY109" s="141"/>
      <c r="PZ109" s="141"/>
      <c r="QA109" s="141"/>
      <c r="QB109" s="141"/>
      <c r="QC109" s="141"/>
      <c r="QD109" s="141"/>
      <c r="QE109" s="141"/>
      <c r="QF109" s="141"/>
      <c r="QG109" s="141"/>
      <c r="QH109" s="141"/>
      <c r="QI109" s="141"/>
      <c r="QJ109" s="141"/>
      <c r="QK109" s="141"/>
      <c r="QL109" s="141"/>
      <c r="QM109" s="141"/>
      <c r="QN109" s="141"/>
      <c r="QO109" s="141"/>
      <c r="QP109" s="141"/>
      <c r="QQ109" s="141"/>
      <c r="QR109" s="141"/>
      <c r="QS109" s="141"/>
      <c r="QT109" s="141"/>
      <c r="QU109" s="141"/>
      <c r="QV109" s="141"/>
      <c r="QW109" s="141"/>
      <c r="QX109" s="141"/>
      <c r="QY109" s="141"/>
      <c r="QZ109" s="141"/>
      <c r="RA109" s="141"/>
      <c r="RB109" s="141"/>
      <c r="RC109" s="141"/>
      <c r="RD109" s="141"/>
      <c r="RE109" s="141"/>
      <c r="RF109" s="141"/>
      <c r="RG109" s="141"/>
      <c r="RH109" s="141"/>
      <c r="RI109" s="141"/>
      <c r="RJ109" s="141"/>
      <c r="RK109" s="141"/>
      <c r="RL109" s="141"/>
      <c r="RM109" s="141"/>
      <c r="RN109" s="141"/>
      <c r="RO109" s="141"/>
      <c r="RP109" s="141"/>
      <c r="RQ109" s="141"/>
      <c r="RR109" s="141"/>
      <c r="RS109" s="141"/>
      <c r="RT109" s="141"/>
      <c r="RU109" s="141"/>
      <c r="RV109" s="141"/>
      <c r="RW109" s="141"/>
      <c r="RX109" s="141"/>
      <c r="RY109" s="141"/>
      <c r="RZ109" s="141"/>
      <c r="SA109" s="141"/>
      <c r="SB109" s="141"/>
      <c r="SC109" s="141"/>
      <c r="SD109" s="141"/>
      <c r="SE109" s="141"/>
      <c r="SF109" s="141"/>
      <c r="SG109" s="141"/>
      <c r="SH109" s="141"/>
      <c r="SI109" s="141"/>
      <c r="SJ109" s="141"/>
      <c r="SK109" s="141"/>
      <c r="SL109" s="141"/>
      <c r="SM109" s="141"/>
      <c r="SN109" s="141"/>
      <c r="SO109" s="141"/>
      <c r="SP109" s="141"/>
      <c r="SQ109" s="141"/>
      <c r="SR109" s="141"/>
      <c r="SS109" s="141"/>
      <c r="ST109" s="141"/>
      <c r="SU109" s="141"/>
      <c r="SV109" s="141"/>
      <c r="SW109" s="141"/>
      <c r="SX109" s="141"/>
      <c r="SY109" s="141"/>
      <c r="SZ109" s="141"/>
      <c r="TA109" s="141"/>
      <c r="TB109" s="141"/>
      <c r="TC109" s="141"/>
      <c r="TD109" s="141"/>
      <c r="TE109" s="141"/>
      <c r="TF109" s="141"/>
      <c r="TG109" s="141"/>
      <c r="TH109" s="141"/>
      <c r="TI109" s="141"/>
      <c r="TJ109" s="141"/>
      <c r="TK109" s="141"/>
      <c r="TL109" s="141"/>
      <c r="TM109" s="141"/>
      <c r="TN109" s="141"/>
      <c r="TO109" s="141"/>
      <c r="TP109" s="141"/>
      <c r="TQ109" s="141"/>
      <c r="TR109" s="141"/>
      <c r="TS109" s="141"/>
      <c r="TT109" s="141"/>
      <c r="TU109" s="141"/>
      <c r="TV109" s="141"/>
      <c r="TW109" s="141"/>
      <c r="TX109" s="141"/>
      <c r="TY109" s="141"/>
      <c r="TZ109" s="141"/>
      <c r="UA109" s="141"/>
      <c r="UB109" s="141"/>
      <c r="UC109" s="141"/>
      <c r="UD109" s="141"/>
      <c r="UE109" s="141"/>
      <c r="UF109" s="141"/>
      <c r="UG109" s="141"/>
      <c r="UH109" s="141"/>
      <c r="UI109" s="141"/>
      <c r="UJ109" s="141"/>
      <c r="UK109" s="141"/>
      <c r="UL109" s="141"/>
      <c r="UM109" s="141"/>
      <c r="UN109" s="141"/>
      <c r="UO109" s="141"/>
      <c r="UP109" s="141"/>
      <c r="UQ109" s="141"/>
      <c r="UR109" s="141"/>
      <c r="US109" s="141"/>
      <c r="UT109" s="141"/>
      <c r="UU109" s="141"/>
      <c r="UV109" s="141"/>
      <c r="UW109" s="141"/>
      <c r="UX109" s="141"/>
      <c r="UY109" s="141"/>
      <c r="UZ109" s="141"/>
      <c r="VA109" s="141"/>
      <c r="VB109" s="141"/>
      <c r="VC109" s="141"/>
      <c r="VD109" s="141"/>
      <c r="VE109" s="141"/>
      <c r="VF109" s="141"/>
      <c r="VG109" s="141"/>
      <c r="VH109" s="141"/>
      <c r="VI109" s="141"/>
      <c r="VJ109" s="141"/>
      <c r="VK109" s="141"/>
      <c r="VL109" s="141"/>
      <c r="VM109" s="141"/>
      <c r="VN109" s="141"/>
      <c r="VO109" s="141"/>
      <c r="VP109" s="141"/>
      <c r="VQ109" s="141"/>
      <c r="VR109" s="141"/>
      <c r="VS109" s="141"/>
      <c r="VT109" s="141"/>
      <c r="VU109" s="141"/>
      <c r="VV109" s="141"/>
      <c r="VW109" s="141"/>
      <c r="VX109" s="141"/>
      <c r="VY109" s="141"/>
      <c r="VZ109" s="141"/>
      <c r="WA109" s="141"/>
      <c r="WB109" s="141"/>
      <c r="WC109" s="141"/>
      <c r="WD109" s="141"/>
      <c r="WE109" s="141"/>
      <c r="WF109" s="141"/>
      <c r="WG109" s="141"/>
      <c r="WH109" s="141"/>
      <c r="WI109" s="141"/>
      <c r="WJ109" s="141"/>
      <c r="WK109" s="141"/>
      <c r="WL109" s="141"/>
      <c r="WM109" s="141"/>
      <c r="WN109" s="141"/>
      <c r="WO109" s="141"/>
      <c r="WP109" s="141"/>
      <c r="WQ109" s="141"/>
      <c r="WR109" s="141"/>
      <c r="WS109" s="141"/>
      <c r="WT109" s="141"/>
      <c r="WU109" s="141"/>
      <c r="WV109" s="141"/>
      <c r="WW109" s="141"/>
      <c r="WX109" s="141"/>
      <c r="WY109" s="141"/>
      <c r="WZ109" s="141"/>
      <c r="XA109" s="141"/>
      <c r="XB109" s="141"/>
      <c r="XC109" s="141"/>
      <c r="XD109" s="141"/>
      <c r="XE109" s="141"/>
      <c r="XF109" s="141"/>
      <c r="XG109" s="141"/>
      <c r="XH109" s="141"/>
      <c r="XI109" s="141"/>
      <c r="XJ109" s="141"/>
      <c r="XK109" s="141"/>
      <c r="XL109" s="141"/>
      <c r="XM109" s="141"/>
      <c r="XN109" s="141"/>
      <c r="XO109" s="141"/>
      <c r="XP109" s="141"/>
      <c r="XQ109" s="141"/>
      <c r="XR109" s="141"/>
      <c r="XS109" s="141"/>
      <c r="XT109" s="141"/>
      <c r="XU109" s="141"/>
      <c r="XV109" s="141"/>
      <c r="XW109" s="141"/>
      <c r="XX109" s="141"/>
      <c r="XY109" s="141"/>
      <c r="XZ109" s="141"/>
      <c r="YA109" s="141"/>
      <c r="YB109" s="141"/>
      <c r="YC109" s="141"/>
      <c r="YD109" s="141"/>
      <c r="YE109" s="141"/>
      <c r="YF109" s="141"/>
      <c r="YG109" s="141"/>
      <c r="YH109" s="141"/>
      <c r="YI109" s="141"/>
      <c r="YJ109" s="141"/>
      <c r="YK109" s="141"/>
      <c r="YL109" s="141"/>
      <c r="YM109" s="141"/>
      <c r="YN109" s="141"/>
      <c r="YO109" s="141"/>
      <c r="YP109" s="141"/>
      <c r="YQ109" s="141"/>
      <c r="YR109" s="141"/>
      <c r="YS109" s="141"/>
      <c r="YT109" s="141"/>
      <c r="YU109" s="141"/>
      <c r="YV109" s="141"/>
      <c r="YW109" s="141"/>
      <c r="YX109" s="141"/>
      <c r="YY109" s="141"/>
      <c r="YZ109" s="141"/>
      <c r="ZA109" s="141"/>
      <c r="ZB109" s="141"/>
      <c r="ZC109" s="141"/>
      <c r="ZD109" s="141"/>
      <c r="ZE109" s="141"/>
      <c r="ZF109" s="141"/>
      <c r="ZG109" s="141"/>
      <c r="ZH109" s="141"/>
      <c r="ZI109" s="141"/>
      <c r="ZJ109" s="141"/>
      <c r="ZK109" s="141"/>
      <c r="ZL109" s="141"/>
      <c r="ZM109" s="141"/>
      <c r="ZN109" s="141"/>
      <c r="ZO109" s="141"/>
      <c r="ZP109" s="141"/>
      <c r="ZQ109" s="141"/>
      <c r="ZR109" s="141"/>
      <c r="ZS109" s="141"/>
      <c r="ZT109" s="141"/>
      <c r="ZU109" s="141"/>
      <c r="ZV109" s="141"/>
      <c r="ZW109" s="141"/>
      <c r="ZX109" s="141"/>
      <c r="ZY109" s="141"/>
      <c r="ZZ109" s="141"/>
      <c r="AAA109" s="141"/>
      <c r="AAB109" s="141"/>
      <c r="AAC109" s="141"/>
      <c r="AAD109" s="141"/>
      <c r="AAE109" s="141"/>
      <c r="AAF109" s="141"/>
      <c r="AAG109" s="141"/>
      <c r="AAH109" s="141"/>
      <c r="AAI109" s="141"/>
      <c r="AAJ109" s="141"/>
      <c r="AAK109" s="141"/>
      <c r="AAL109" s="141"/>
      <c r="AAM109" s="141"/>
      <c r="AAN109" s="141"/>
      <c r="AAO109" s="141"/>
      <c r="AAP109" s="141"/>
      <c r="AAQ109" s="141"/>
      <c r="AAR109" s="141"/>
      <c r="AAS109" s="141"/>
      <c r="AAT109" s="141"/>
      <c r="AAU109" s="141"/>
      <c r="AAV109" s="141"/>
      <c r="AAW109" s="141"/>
      <c r="AAX109" s="141"/>
      <c r="AAY109" s="141"/>
      <c r="AAZ109" s="141"/>
      <c r="ABA109" s="141"/>
      <c r="ABB109" s="141"/>
      <c r="ABC109" s="141"/>
      <c r="ABD109" s="141"/>
      <c r="ABE109" s="141"/>
      <c r="ABF109" s="141"/>
      <c r="ABG109" s="141"/>
      <c r="ABH109" s="141"/>
      <c r="ABI109" s="141"/>
      <c r="ABJ109" s="141"/>
      <c r="ABK109" s="141"/>
      <c r="ABL109" s="141"/>
      <c r="ABM109" s="141"/>
      <c r="ABN109" s="141"/>
      <c r="ABO109" s="141"/>
      <c r="ABP109" s="141"/>
      <c r="ABQ109" s="141"/>
      <c r="ABR109" s="141"/>
      <c r="ABS109" s="141"/>
      <c r="ABT109" s="141"/>
      <c r="ABU109" s="141"/>
      <c r="ABV109" s="141"/>
      <c r="ABW109" s="141"/>
      <c r="ABX109" s="141"/>
      <c r="ABY109" s="141"/>
      <c r="ABZ109" s="141"/>
      <c r="ACA109" s="141"/>
      <c r="ACB109" s="141"/>
      <c r="ACC109" s="141"/>
      <c r="ACD109" s="141"/>
      <c r="ACE109" s="141"/>
      <c r="ACF109" s="141"/>
      <c r="ACG109" s="141"/>
      <c r="ACH109" s="141"/>
      <c r="ACI109" s="141"/>
      <c r="ACJ109" s="141"/>
      <c r="ACK109" s="141"/>
      <c r="ACL109" s="141"/>
      <c r="ACM109" s="141"/>
      <c r="ACN109" s="141"/>
      <c r="ACO109" s="141"/>
      <c r="ACP109" s="141"/>
      <c r="ACQ109" s="141"/>
      <c r="ACR109" s="141"/>
      <c r="ACS109" s="141"/>
      <c r="ACT109" s="141"/>
      <c r="ACU109" s="141"/>
      <c r="ACV109" s="141"/>
      <c r="ACW109" s="141"/>
      <c r="ACX109" s="141"/>
      <c r="ACY109" s="141"/>
      <c r="ACZ109" s="141"/>
      <c r="ADA109" s="141"/>
      <c r="ADB109" s="141"/>
      <c r="ADC109" s="141"/>
      <c r="ADD109" s="141"/>
      <c r="ADE109" s="141"/>
      <c r="ADF109" s="141"/>
      <c r="ADG109" s="141"/>
      <c r="ADH109" s="141"/>
      <c r="ADI109" s="141"/>
      <c r="ADJ109" s="141"/>
      <c r="ADK109" s="141"/>
      <c r="ADL109" s="141"/>
      <c r="ADM109" s="141"/>
      <c r="ADN109" s="141"/>
      <c r="ADO109" s="141"/>
      <c r="ADP109" s="141"/>
      <c r="ADQ109" s="141"/>
      <c r="ADR109" s="141"/>
      <c r="ADS109" s="141"/>
      <c r="ADT109" s="141"/>
      <c r="ADU109" s="141"/>
      <c r="ADV109" s="141"/>
      <c r="ADW109" s="141"/>
      <c r="ADX109" s="141"/>
      <c r="ADY109" s="141"/>
      <c r="ADZ109" s="141"/>
      <c r="AEA109" s="141"/>
      <c r="AEB109" s="141"/>
      <c r="AEC109" s="141"/>
      <c r="AED109" s="141"/>
      <c r="AEE109" s="141"/>
      <c r="AEF109" s="141"/>
      <c r="AEG109" s="141"/>
      <c r="AEH109" s="141"/>
      <c r="AEI109" s="141"/>
      <c r="AEJ109" s="141"/>
      <c r="AEK109" s="141"/>
      <c r="AEL109" s="141"/>
      <c r="AEM109" s="141"/>
      <c r="AEN109" s="141"/>
      <c r="AEO109" s="141"/>
      <c r="AEP109" s="141"/>
      <c r="AEQ109" s="141"/>
      <c r="AER109" s="141"/>
      <c r="AES109" s="141"/>
      <c r="AET109" s="141"/>
      <c r="AEU109" s="141"/>
      <c r="AEV109" s="141"/>
      <c r="AEW109" s="141"/>
      <c r="AEX109" s="141"/>
      <c r="AEY109" s="141"/>
      <c r="AEZ109" s="141"/>
      <c r="AFA109" s="141"/>
      <c r="AFB109" s="141"/>
      <c r="AFC109" s="141"/>
      <c r="AFD109" s="141"/>
      <c r="AFE109" s="141"/>
      <c r="AFF109" s="141"/>
      <c r="AFG109" s="141"/>
      <c r="AFH109" s="141"/>
      <c r="AFI109" s="141"/>
      <c r="AFJ109" s="141"/>
      <c r="AFK109" s="141"/>
      <c r="AFL109" s="141"/>
      <c r="AFM109" s="141"/>
      <c r="AFN109" s="141"/>
      <c r="AFO109" s="141"/>
      <c r="AFP109" s="141"/>
      <c r="AFQ109" s="141"/>
      <c r="AFR109" s="141"/>
      <c r="AFS109" s="141"/>
      <c r="AFT109" s="141"/>
      <c r="AFU109" s="141"/>
      <c r="AFV109" s="141"/>
      <c r="AFW109" s="141"/>
      <c r="AFX109" s="141"/>
      <c r="AFY109" s="141"/>
      <c r="AFZ109" s="141"/>
      <c r="AGA109" s="141"/>
      <c r="AGB109" s="141"/>
      <c r="AGC109" s="141"/>
      <c r="AGD109" s="141"/>
      <c r="AGE109" s="141"/>
      <c r="AGF109" s="141"/>
      <c r="AGG109" s="141"/>
      <c r="AGH109" s="141"/>
      <c r="AGI109" s="141"/>
      <c r="AGJ109" s="141"/>
      <c r="AGK109" s="141"/>
      <c r="AGL109" s="141"/>
      <c r="AGM109" s="141"/>
      <c r="AGN109" s="141"/>
      <c r="AGO109" s="141"/>
      <c r="AGP109" s="141"/>
      <c r="AGQ109" s="141"/>
      <c r="AGR109" s="141"/>
      <c r="AGS109" s="141"/>
      <c r="AGT109" s="141"/>
      <c r="AGU109" s="141"/>
      <c r="AGV109" s="141"/>
      <c r="AGW109" s="141"/>
      <c r="AGX109" s="141"/>
      <c r="AGY109" s="141"/>
      <c r="AGZ109" s="141"/>
      <c r="AHA109" s="141"/>
      <c r="AHB109" s="141"/>
      <c r="AHC109" s="141"/>
      <c r="AHD109" s="141"/>
      <c r="AHE109" s="141"/>
      <c r="AHF109" s="141"/>
      <c r="AHG109" s="141"/>
      <c r="AHH109" s="141"/>
      <c r="AHI109" s="141"/>
      <c r="AHJ109" s="141"/>
      <c r="AHK109" s="141"/>
      <c r="AHL109" s="141"/>
      <c r="AHM109" s="141"/>
      <c r="AHN109" s="141"/>
      <c r="AHO109" s="141"/>
      <c r="AHP109" s="141"/>
      <c r="AHQ109" s="141"/>
      <c r="AHR109" s="141"/>
      <c r="AHS109" s="141"/>
      <c r="AHT109" s="141"/>
      <c r="AHU109" s="141"/>
      <c r="AHV109" s="141"/>
      <c r="AHW109" s="141"/>
      <c r="AHX109" s="141"/>
      <c r="AHY109" s="141"/>
      <c r="AHZ109" s="141"/>
      <c r="AIA109" s="141"/>
      <c r="AIB109" s="141"/>
      <c r="AIC109" s="141"/>
      <c r="AID109" s="141"/>
      <c r="AIE109" s="141"/>
      <c r="AIF109" s="141"/>
      <c r="AIG109" s="141"/>
      <c r="AIH109" s="141"/>
      <c r="AII109" s="141"/>
      <c r="AIJ109" s="141"/>
      <c r="AIK109" s="141"/>
      <c r="AIL109" s="141"/>
      <c r="AIM109" s="141"/>
      <c r="AIN109" s="141"/>
      <c r="AIO109" s="141"/>
      <c r="AIP109" s="141"/>
      <c r="AIQ109" s="141"/>
      <c r="AIR109" s="141"/>
      <c r="AIS109" s="141"/>
      <c r="AIT109" s="141"/>
      <c r="AIU109" s="141"/>
      <c r="AIV109" s="141"/>
      <c r="AIW109" s="141"/>
      <c r="AIX109" s="141"/>
      <c r="AIY109" s="141"/>
      <c r="AIZ109" s="141"/>
      <c r="AJA109" s="141"/>
      <c r="AJB109" s="141"/>
      <c r="AJC109" s="141"/>
      <c r="AJD109" s="141"/>
      <c r="AJE109" s="141"/>
      <c r="AJF109" s="141"/>
      <c r="AJG109" s="141"/>
      <c r="AJH109" s="141"/>
      <c r="AJI109" s="141"/>
      <c r="AJJ109" s="141"/>
      <c r="AJK109" s="141"/>
      <c r="AJL109" s="141"/>
      <c r="AJM109" s="141"/>
      <c r="AJN109" s="141"/>
      <c r="AJO109" s="141"/>
      <c r="AJP109" s="141"/>
      <c r="AJQ109" s="141"/>
      <c r="AJR109" s="141"/>
      <c r="AJS109" s="141"/>
      <c r="AJT109" s="141"/>
      <c r="AJU109" s="141"/>
      <c r="AJV109" s="141"/>
      <c r="AJW109" s="141"/>
      <c r="AJX109" s="141"/>
      <c r="AJY109" s="141"/>
      <c r="AJZ109" s="141"/>
      <c r="AKA109" s="141"/>
      <c r="AKB109" s="141"/>
      <c r="AKC109" s="141"/>
      <c r="AKD109" s="141"/>
      <c r="AKE109" s="141"/>
      <c r="AKF109" s="141"/>
      <c r="AKG109" s="141"/>
      <c r="AKH109" s="141"/>
      <c r="AKI109" s="141"/>
      <c r="AKJ109" s="141"/>
      <c r="AKK109" s="141"/>
      <c r="AKL109" s="141"/>
      <c r="AKM109" s="141"/>
      <c r="AKN109" s="141"/>
      <c r="AKO109" s="141"/>
      <c r="AKP109" s="141"/>
      <c r="AKQ109" s="141"/>
      <c r="AKR109" s="141"/>
      <c r="AKS109" s="141"/>
      <c r="AKT109" s="141"/>
      <c r="AKU109" s="141"/>
      <c r="AKV109" s="141"/>
      <c r="AKW109" s="141"/>
      <c r="AKX109" s="141"/>
      <c r="AKY109" s="141"/>
      <c r="AKZ109" s="141"/>
      <c r="ALA109" s="141"/>
      <c r="ALB109" s="141"/>
      <c r="ALC109" s="141"/>
      <c r="ALD109" s="141"/>
      <c r="ALE109" s="141"/>
      <c r="ALF109" s="141"/>
      <c r="ALG109" s="141"/>
      <c r="ALH109" s="141"/>
      <c r="ALI109" s="141"/>
      <c r="ALJ109" s="141"/>
      <c r="ALK109" s="141"/>
      <c r="ALL109" s="141"/>
      <c r="ALM109" s="141"/>
      <c r="ALN109" s="141"/>
      <c r="ALO109" s="141"/>
      <c r="ALP109" s="141"/>
      <c r="ALQ109" s="141"/>
      <c r="ALR109" s="141"/>
      <c r="ALS109" s="141"/>
      <c r="ALT109" s="141"/>
      <c r="ALU109" s="141"/>
      <c r="ALV109" s="141"/>
      <c r="ALW109" s="141"/>
      <c r="ALX109" s="141"/>
      <c r="ALY109" s="141"/>
      <c r="ALZ109" s="141"/>
      <c r="AMA109" s="141"/>
      <c r="AMB109" s="141"/>
      <c r="AMC109" s="141"/>
      <c r="AMD109" s="141"/>
      <c r="AME109" s="141"/>
      <c r="AMF109" s="141"/>
      <c r="AMG109" s="141"/>
      <c r="AMH109" s="141"/>
      <c r="AMI109" s="141"/>
    </row>
    <row r="110" spans="1:1023" ht="15.75" customHeight="1" thickBot="1">
      <c r="A110" s="285"/>
      <c r="B110" s="286"/>
      <c r="C110" s="220"/>
      <c r="D110" s="190"/>
      <c r="E110" s="287"/>
      <c r="F110" s="288"/>
      <c r="G110" s="175"/>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1"/>
      <c r="BI110" s="141"/>
      <c r="BJ110" s="141"/>
      <c r="BK110" s="141"/>
      <c r="BL110" s="141"/>
      <c r="BM110" s="141"/>
      <c r="BN110" s="141"/>
      <c r="BO110" s="141"/>
      <c r="BP110" s="141"/>
      <c r="BQ110" s="141"/>
      <c r="BR110" s="141"/>
      <c r="BS110" s="141"/>
      <c r="BT110" s="141"/>
      <c r="BU110" s="141"/>
      <c r="BV110" s="141"/>
      <c r="BW110" s="141"/>
      <c r="BX110" s="141"/>
      <c r="BY110" s="141"/>
      <c r="BZ110" s="141"/>
      <c r="CA110" s="141"/>
      <c r="CB110" s="141"/>
      <c r="CC110" s="141"/>
      <c r="CD110" s="141"/>
      <c r="CE110" s="141"/>
      <c r="CF110" s="141"/>
      <c r="CG110" s="141"/>
      <c r="CH110" s="141"/>
      <c r="CI110" s="141"/>
      <c r="CJ110" s="141"/>
      <c r="CK110" s="141"/>
      <c r="CL110" s="141"/>
      <c r="CM110" s="141"/>
      <c r="CN110" s="141"/>
      <c r="CO110" s="141"/>
      <c r="CP110" s="141"/>
      <c r="CQ110" s="141"/>
      <c r="CR110" s="141"/>
      <c r="CS110" s="141"/>
      <c r="CT110" s="141"/>
      <c r="CU110" s="141"/>
      <c r="CV110" s="141"/>
      <c r="CW110" s="141"/>
      <c r="CX110" s="141"/>
      <c r="CY110" s="141"/>
      <c r="CZ110" s="141"/>
      <c r="DA110" s="141"/>
      <c r="DB110" s="141"/>
      <c r="DC110" s="141"/>
      <c r="DD110" s="141"/>
      <c r="DE110" s="141"/>
      <c r="DF110" s="141"/>
      <c r="DG110" s="141"/>
      <c r="DH110" s="141"/>
      <c r="DI110" s="141"/>
      <c r="DJ110" s="141"/>
      <c r="DK110" s="141"/>
      <c r="DL110" s="141"/>
      <c r="DM110" s="141"/>
      <c r="DN110" s="141"/>
      <c r="DO110" s="141"/>
      <c r="DP110" s="141"/>
      <c r="DQ110" s="141"/>
      <c r="DR110" s="141"/>
      <c r="DS110" s="141"/>
      <c r="DT110" s="141"/>
      <c r="DU110" s="141"/>
      <c r="DV110" s="141"/>
      <c r="DW110" s="141"/>
      <c r="DX110" s="141"/>
      <c r="DY110" s="141"/>
      <c r="DZ110" s="141"/>
      <c r="EA110" s="141"/>
      <c r="EB110" s="141"/>
      <c r="EC110" s="141"/>
      <c r="ED110" s="141"/>
      <c r="EE110" s="141"/>
      <c r="EF110" s="141"/>
      <c r="EG110" s="141"/>
      <c r="EH110" s="141"/>
      <c r="EI110" s="141"/>
      <c r="EJ110" s="141"/>
      <c r="EK110" s="141"/>
      <c r="EL110" s="141"/>
      <c r="EM110" s="141"/>
      <c r="EN110" s="141"/>
      <c r="EO110" s="141"/>
      <c r="EP110" s="141"/>
      <c r="EQ110" s="141"/>
      <c r="ER110" s="141"/>
      <c r="ES110" s="141"/>
      <c r="ET110" s="141"/>
      <c r="EU110" s="141"/>
      <c r="EV110" s="141"/>
      <c r="EW110" s="141"/>
      <c r="EX110" s="141"/>
      <c r="EY110" s="141"/>
      <c r="EZ110" s="141"/>
      <c r="FA110" s="141"/>
      <c r="FB110" s="141"/>
      <c r="FC110" s="141"/>
      <c r="FD110" s="141"/>
      <c r="FE110" s="141"/>
      <c r="FF110" s="141"/>
      <c r="FG110" s="141"/>
      <c r="FH110" s="141"/>
      <c r="FI110" s="141"/>
      <c r="FJ110" s="141"/>
      <c r="FK110" s="141"/>
      <c r="FL110" s="141"/>
      <c r="FM110" s="141"/>
      <c r="FN110" s="141"/>
      <c r="FO110" s="141"/>
      <c r="FP110" s="141"/>
      <c r="FQ110" s="141"/>
      <c r="FR110" s="141"/>
      <c r="FS110" s="141"/>
      <c r="FT110" s="141"/>
      <c r="FU110" s="141"/>
      <c r="FV110" s="141"/>
      <c r="FW110" s="141"/>
      <c r="FX110" s="141"/>
      <c r="FY110" s="141"/>
      <c r="FZ110" s="141"/>
      <c r="GA110" s="141"/>
      <c r="GB110" s="141"/>
      <c r="GC110" s="141"/>
      <c r="GD110" s="141"/>
      <c r="GE110" s="141"/>
      <c r="GF110" s="141"/>
      <c r="GG110" s="141"/>
      <c r="GH110" s="141"/>
      <c r="GI110" s="141"/>
      <c r="GJ110" s="141"/>
      <c r="GK110" s="141"/>
      <c r="GL110" s="141"/>
      <c r="GM110" s="141"/>
      <c r="GN110" s="141"/>
      <c r="GO110" s="141"/>
      <c r="GP110" s="141"/>
      <c r="GQ110" s="141"/>
      <c r="GR110" s="141"/>
      <c r="GS110" s="141"/>
      <c r="GT110" s="141"/>
      <c r="GU110" s="141"/>
      <c r="GV110" s="141"/>
      <c r="GW110" s="141"/>
      <c r="GX110" s="141"/>
      <c r="GY110" s="141"/>
      <c r="GZ110" s="141"/>
      <c r="HA110" s="141"/>
      <c r="HB110" s="141"/>
      <c r="HC110" s="141"/>
      <c r="HD110" s="141"/>
      <c r="HE110" s="141"/>
      <c r="HF110" s="141"/>
      <c r="HG110" s="141"/>
      <c r="HH110" s="141"/>
      <c r="HI110" s="141"/>
      <c r="HJ110" s="141"/>
      <c r="HK110" s="141"/>
      <c r="HL110" s="141"/>
      <c r="HM110" s="141"/>
      <c r="HN110" s="141"/>
      <c r="HO110" s="141"/>
      <c r="HP110" s="141"/>
      <c r="HQ110" s="141"/>
      <c r="HR110" s="141"/>
      <c r="HS110" s="141"/>
      <c r="HT110" s="141"/>
      <c r="HU110" s="141"/>
      <c r="HV110" s="141"/>
      <c r="HW110" s="141"/>
      <c r="HX110" s="141"/>
      <c r="HY110" s="141"/>
      <c r="HZ110" s="141"/>
      <c r="IA110" s="141"/>
      <c r="IB110" s="141"/>
      <c r="IC110" s="141"/>
      <c r="ID110" s="141"/>
      <c r="IE110" s="141"/>
      <c r="IF110" s="141"/>
      <c r="IG110" s="141"/>
      <c r="IH110" s="141"/>
      <c r="II110" s="141"/>
      <c r="IJ110" s="141"/>
      <c r="IK110" s="141"/>
      <c r="IL110" s="141"/>
      <c r="IM110" s="141"/>
      <c r="IN110" s="141"/>
      <c r="IO110" s="141"/>
      <c r="IP110" s="141"/>
      <c r="IQ110" s="141"/>
      <c r="IR110" s="141"/>
      <c r="IS110" s="141"/>
      <c r="IT110" s="141"/>
      <c r="IU110" s="141"/>
      <c r="IV110" s="141"/>
      <c r="IW110" s="141"/>
      <c r="IX110" s="141"/>
      <c r="IY110" s="141"/>
      <c r="IZ110" s="141"/>
      <c r="JA110" s="141"/>
      <c r="JB110" s="141"/>
      <c r="JC110" s="141"/>
      <c r="JD110" s="141"/>
      <c r="JE110" s="141"/>
      <c r="JF110" s="141"/>
      <c r="JG110" s="141"/>
      <c r="JH110" s="141"/>
      <c r="JI110" s="141"/>
      <c r="JJ110" s="141"/>
      <c r="JK110" s="141"/>
      <c r="JL110" s="141"/>
      <c r="JM110" s="141"/>
      <c r="JN110" s="141"/>
      <c r="JO110" s="141"/>
      <c r="JP110" s="141"/>
      <c r="JQ110" s="141"/>
      <c r="JR110" s="141"/>
      <c r="JS110" s="141"/>
      <c r="JT110" s="141"/>
      <c r="JU110" s="141"/>
      <c r="JV110" s="141"/>
      <c r="JW110" s="141"/>
      <c r="JX110" s="141"/>
      <c r="JY110" s="141"/>
      <c r="JZ110" s="141"/>
      <c r="KA110" s="141"/>
      <c r="KB110" s="141"/>
      <c r="KC110" s="141"/>
      <c r="KD110" s="141"/>
      <c r="KE110" s="141"/>
      <c r="KF110" s="141"/>
      <c r="KG110" s="141"/>
      <c r="KH110" s="141"/>
      <c r="KI110" s="141"/>
      <c r="KJ110" s="141"/>
      <c r="KK110" s="141"/>
      <c r="KL110" s="141"/>
      <c r="KM110" s="141"/>
      <c r="KN110" s="141"/>
      <c r="KO110" s="141"/>
      <c r="KP110" s="141"/>
      <c r="KQ110" s="141"/>
      <c r="KR110" s="141"/>
      <c r="KS110" s="141"/>
      <c r="KT110" s="141"/>
      <c r="KU110" s="141"/>
      <c r="KV110" s="141"/>
      <c r="KW110" s="141"/>
      <c r="KX110" s="141"/>
      <c r="KY110" s="141"/>
      <c r="KZ110" s="141"/>
      <c r="LA110" s="141"/>
      <c r="LB110" s="141"/>
      <c r="LC110" s="141"/>
      <c r="LD110" s="141"/>
      <c r="LE110" s="141"/>
      <c r="LF110" s="141"/>
      <c r="LG110" s="141"/>
      <c r="LH110" s="141"/>
      <c r="LI110" s="141"/>
      <c r="LJ110" s="141"/>
      <c r="LK110" s="141"/>
      <c r="LL110" s="141"/>
      <c r="LM110" s="141"/>
      <c r="LN110" s="141"/>
      <c r="LO110" s="141"/>
      <c r="LP110" s="141"/>
      <c r="LQ110" s="141"/>
      <c r="LR110" s="141"/>
      <c r="LS110" s="141"/>
      <c r="LT110" s="141"/>
      <c r="LU110" s="141"/>
      <c r="LV110" s="141"/>
      <c r="LW110" s="141"/>
      <c r="LX110" s="141"/>
      <c r="LY110" s="141"/>
      <c r="LZ110" s="141"/>
      <c r="MA110" s="141"/>
      <c r="MB110" s="141"/>
      <c r="MC110" s="141"/>
      <c r="MD110" s="141"/>
      <c r="ME110" s="141"/>
      <c r="MF110" s="141"/>
      <c r="MG110" s="141"/>
      <c r="MH110" s="141"/>
      <c r="MI110" s="141"/>
      <c r="MJ110" s="141"/>
      <c r="MK110" s="141"/>
      <c r="ML110" s="141"/>
      <c r="MM110" s="141"/>
      <c r="MN110" s="141"/>
      <c r="MO110" s="141"/>
      <c r="MP110" s="141"/>
      <c r="MQ110" s="141"/>
      <c r="MR110" s="141"/>
      <c r="MS110" s="141"/>
      <c r="MT110" s="141"/>
      <c r="MU110" s="141"/>
      <c r="MV110" s="141"/>
      <c r="MW110" s="141"/>
      <c r="MX110" s="141"/>
      <c r="MY110" s="141"/>
      <c r="MZ110" s="141"/>
      <c r="NA110" s="141"/>
      <c r="NB110" s="141"/>
      <c r="NC110" s="141"/>
      <c r="ND110" s="141"/>
      <c r="NE110" s="141"/>
      <c r="NF110" s="141"/>
      <c r="NG110" s="141"/>
      <c r="NH110" s="141"/>
      <c r="NI110" s="141"/>
      <c r="NJ110" s="141"/>
      <c r="NK110" s="141"/>
      <c r="NL110" s="141"/>
      <c r="NM110" s="141"/>
      <c r="NN110" s="141"/>
      <c r="NO110" s="141"/>
      <c r="NP110" s="141"/>
      <c r="NQ110" s="141"/>
      <c r="NR110" s="141"/>
      <c r="NS110" s="141"/>
      <c r="NT110" s="141"/>
      <c r="NU110" s="141"/>
      <c r="NV110" s="141"/>
      <c r="NW110" s="141"/>
      <c r="NX110" s="141"/>
      <c r="NY110" s="141"/>
      <c r="NZ110" s="141"/>
      <c r="OA110" s="141"/>
      <c r="OB110" s="141"/>
      <c r="OC110" s="141"/>
      <c r="OD110" s="141"/>
      <c r="OE110" s="141"/>
      <c r="OF110" s="141"/>
      <c r="OG110" s="141"/>
      <c r="OH110" s="141"/>
      <c r="OI110" s="141"/>
      <c r="OJ110" s="141"/>
      <c r="OK110" s="141"/>
      <c r="OL110" s="141"/>
      <c r="OM110" s="141"/>
      <c r="ON110" s="141"/>
      <c r="OO110" s="141"/>
      <c r="OP110" s="141"/>
      <c r="OQ110" s="141"/>
      <c r="OR110" s="141"/>
      <c r="OS110" s="141"/>
      <c r="OT110" s="141"/>
      <c r="OU110" s="141"/>
      <c r="OV110" s="141"/>
      <c r="OW110" s="141"/>
      <c r="OX110" s="141"/>
      <c r="OY110" s="141"/>
      <c r="OZ110" s="141"/>
      <c r="PA110" s="141"/>
      <c r="PB110" s="141"/>
      <c r="PC110" s="141"/>
      <c r="PD110" s="141"/>
      <c r="PE110" s="141"/>
      <c r="PF110" s="141"/>
      <c r="PG110" s="141"/>
      <c r="PH110" s="141"/>
      <c r="PI110" s="141"/>
      <c r="PJ110" s="141"/>
      <c r="PK110" s="141"/>
      <c r="PL110" s="141"/>
      <c r="PM110" s="141"/>
      <c r="PN110" s="141"/>
      <c r="PO110" s="141"/>
      <c r="PP110" s="141"/>
      <c r="PQ110" s="141"/>
      <c r="PR110" s="141"/>
      <c r="PS110" s="141"/>
      <c r="PT110" s="141"/>
      <c r="PU110" s="141"/>
      <c r="PV110" s="141"/>
      <c r="PW110" s="141"/>
      <c r="PX110" s="141"/>
      <c r="PY110" s="141"/>
      <c r="PZ110" s="141"/>
      <c r="QA110" s="141"/>
      <c r="QB110" s="141"/>
      <c r="QC110" s="141"/>
      <c r="QD110" s="141"/>
      <c r="QE110" s="141"/>
      <c r="QF110" s="141"/>
      <c r="QG110" s="141"/>
      <c r="QH110" s="141"/>
      <c r="QI110" s="141"/>
      <c r="QJ110" s="141"/>
      <c r="QK110" s="141"/>
      <c r="QL110" s="141"/>
      <c r="QM110" s="141"/>
      <c r="QN110" s="141"/>
      <c r="QO110" s="141"/>
      <c r="QP110" s="141"/>
      <c r="QQ110" s="141"/>
      <c r="QR110" s="141"/>
      <c r="QS110" s="141"/>
      <c r="QT110" s="141"/>
      <c r="QU110" s="141"/>
      <c r="QV110" s="141"/>
      <c r="QW110" s="141"/>
      <c r="QX110" s="141"/>
      <c r="QY110" s="141"/>
      <c r="QZ110" s="141"/>
      <c r="RA110" s="141"/>
      <c r="RB110" s="141"/>
      <c r="RC110" s="141"/>
      <c r="RD110" s="141"/>
      <c r="RE110" s="141"/>
      <c r="RF110" s="141"/>
      <c r="RG110" s="141"/>
      <c r="RH110" s="141"/>
      <c r="RI110" s="141"/>
      <c r="RJ110" s="141"/>
      <c r="RK110" s="141"/>
      <c r="RL110" s="141"/>
      <c r="RM110" s="141"/>
      <c r="RN110" s="141"/>
      <c r="RO110" s="141"/>
      <c r="RP110" s="141"/>
      <c r="RQ110" s="141"/>
      <c r="RR110" s="141"/>
      <c r="RS110" s="141"/>
      <c r="RT110" s="141"/>
      <c r="RU110" s="141"/>
      <c r="RV110" s="141"/>
      <c r="RW110" s="141"/>
      <c r="RX110" s="141"/>
      <c r="RY110" s="141"/>
      <c r="RZ110" s="141"/>
      <c r="SA110" s="141"/>
      <c r="SB110" s="141"/>
      <c r="SC110" s="141"/>
      <c r="SD110" s="141"/>
      <c r="SE110" s="141"/>
      <c r="SF110" s="141"/>
      <c r="SG110" s="141"/>
      <c r="SH110" s="141"/>
      <c r="SI110" s="141"/>
      <c r="SJ110" s="141"/>
      <c r="SK110" s="141"/>
      <c r="SL110" s="141"/>
      <c r="SM110" s="141"/>
      <c r="SN110" s="141"/>
      <c r="SO110" s="141"/>
      <c r="SP110" s="141"/>
      <c r="SQ110" s="141"/>
      <c r="SR110" s="141"/>
      <c r="SS110" s="141"/>
      <c r="ST110" s="141"/>
      <c r="SU110" s="141"/>
      <c r="SV110" s="141"/>
      <c r="SW110" s="141"/>
      <c r="SX110" s="141"/>
      <c r="SY110" s="141"/>
      <c r="SZ110" s="141"/>
      <c r="TA110" s="141"/>
      <c r="TB110" s="141"/>
      <c r="TC110" s="141"/>
      <c r="TD110" s="141"/>
      <c r="TE110" s="141"/>
      <c r="TF110" s="141"/>
      <c r="TG110" s="141"/>
      <c r="TH110" s="141"/>
      <c r="TI110" s="141"/>
      <c r="TJ110" s="141"/>
      <c r="TK110" s="141"/>
      <c r="TL110" s="141"/>
      <c r="TM110" s="141"/>
      <c r="TN110" s="141"/>
      <c r="TO110" s="141"/>
      <c r="TP110" s="141"/>
      <c r="TQ110" s="141"/>
      <c r="TR110" s="141"/>
      <c r="TS110" s="141"/>
      <c r="TT110" s="141"/>
      <c r="TU110" s="141"/>
      <c r="TV110" s="141"/>
      <c r="TW110" s="141"/>
      <c r="TX110" s="141"/>
      <c r="TY110" s="141"/>
      <c r="TZ110" s="141"/>
      <c r="UA110" s="141"/>
      <c r="UB110" s="141"/>
      <c r="UC110" s="141"/>
      <c r="UD110" s="141"/>
      <c r="UE110" s="141"/>
      <c r="UF110" s="141"/>
      <c r="UG110" s="141"/>
      <c r="UH110" s="141"/>
      <c r="UI110" s="141"/>
      <c r="UJ110" s="141"/>
      <c r="UK110" s="141"/>
      <c r="UL110" s="141"/>
      <c r="UM110" s="141"/>
      <c r="UN110" s="141"/>
      <c r="UO110" s="141"/>
      <c r="UP110" s="141"/>
      <c r="UQ110" s="141"/>
      <c r="UR110" s="141"/>
      <c r="US110" s="141"/>
      <c r="UT110" s="141"/>
      <c r="UU110" s="141"/>
      <c r="UV110" s="141"/>
      <c r="UW110" s="141"/>
      <c r="UX110" s="141"/>
      <c r="UY110" s="141"/>
      <c r="UZ110" s="141"/>
      <c r="VA110" s="141"/>
      <c r="VB110" s="141"/>
      <c r="VC110" s="141"/>
      <c r="VD110" s="141"/>
      <c r="VE110" s="141"/>
      <c r="VF110" s="141"/>
      <c r="VG110" s="141"/>
      <c r="VH110" s="141"/>
      <c r="VI110" s="141"/>
      <c r="VJ110" s="141"/>
      <c r="VK110" s="141"/>
      <c r="VL110" s="141"/>
      <c r="VM110" s="141"/>
      <c r="VN110" s="141"/>
      <c r="VO110" s="141"/>
      <c r="VP110" s="141"/>
      <c r="VQ110" s="141"/>
      <c r="VR110" s="141"/>
      <c r="VS110" s="141"/>
      <c r="VT110" s="141"/>
      <c r="VU110" s="141"/>
      <c r="VV110" s="141"/>
      <c r="VW110" s="141"/>
      <c r="VX110" s="141"/>
      <c r="VY110" s="141"/>
      <c r="VZ110" s="141"/>
      <c r="WA110" s="141"/>
      <c r="WB110" s="141"/>
      <c r="WC110" s="141"/>
      <c r="WD110" s="141"/>
      <c r="WE110" s="141"/>
      <c r="WF110" s="141"/>
      <c r="WG110" s="141"/>
      <c r="WH110" s="141"/>
      <c r="WI110" s="141"/>
      <c r="WJ110" s="141"/>
      <c r="WK110" s="141"/>
      <c r="WL110" s="141"/>
      <c r="WM110" s="141"/>
      <c r="WN110" s="141"/>
      <c r="WO110" s="141"/>
      <c r="WP110" s="141"/>
      <c r="WQ110" s="141"/>
      <c r="WR110" s="141"/>
      <c r="WS110" s="141"/>
      <c r="WT110" s="141"/>
      <c r="WU110" s="141"/>
      <c r="WV110" s="141"/>
      <c r="WW110" s="141"/>
      <c r="WX110" s="141"/>
      <c r="WY110" s="141"/>
      <c r="WZ110" s="141"/>
      <c r="XA110" s="141"/>
      <c r="XB110" s="141"/>
      <c r="XC110" s="141"/>
      <c r="XD110" s="141"/>
      <c r="XE110" s="141"/>
      <c r="XF110" s="141"/>
      <c r="XG110" s="141"/>
      <c r="XH110" s="141"/>
      <c r="XI110" s="141"/>
      <c r="XJ110" s="141"/>
      <c r="XK110" s="141"/>
      <c r="XL110" s="141"/>
      <c r="XM110" s="141"/>
      <c r="XN110" s="141"/>
      <c r="XO110" s="141"/>
      <c r="XP110" s="141"/>
      <c r="XQ110" s="141"/>
      <c r="XR110" s="141"/>
      <c r="XS110" s="141"/>
      <c r="XT110" s="141"/>
      <c r="XU110" s="141"/>
      <c r="XV110" s="141"/>
      <c r="XW110" s="141"/>
      <c r="XX110" s="141"/>
      <c r="XY110" s="141"/>
      <c r="XZ110" s="141"/>
      <c r="YA110" s="141"/>
      <c r="YB110" s="141"/>
      <c r="YC110" s="141"/>
      <c r="YD110" s="141"/>
      <c r="YE110" s="141"/>
      <c r="YF110" s="141"/>
      <c r="YG110" s="141"/>
      <c r="YH110" s="141"/>
      <c r="YI110" s="141"/>
      <c r="YJ110" s="141"/>
      <c r="YK110" s="141"/>
      <c r="YL110" s="141"/>
      <c r="YM110" s="141"/>
      <c r="YN110" s="141"/>
      <c r="YO110" s="141"/>
      <c r="YP110" s="141"/>
      <c r="YQ110" s="141"/>
      <c r="YR110" s="141"/>
      <c r="YS110" s="141"/>
      <c r="YT110" s="141"/>
      <c r="YU110" s="141"/>
      <c r="YV110" s="141"/>
      <c r="YW110" s="141"/>
      <c r="YX110" s="141"/>
      <c r="YY110" s="141"/>
      <c r="YZ110" s="141"/>
      <c r="ZA110" s="141"/>
      <c r="ZB110" s="141"/>
      <c r="ZC110" s="141"/>
      <c r="ZD110" s="141"/>
      <c r="ZE110" s="141"/>
      <c r="ZF110" s="141"/>
      <c r="ZG110" s="141"/>
      <c r="ZH110" s="141"/>
      <c r="ZI110" s="141"/>
      <c r="ZJ110" s="141"/>
      <c r="ZK110" s="141"/>
      <c r="ZL110" s="141"/>
      <c r="ZM110" s="141"/>
      <c r="ZN110" s="141"/>
      <c r="ZO110" s="141"/>
      <c r="ZP110" s="141"/>
      <c r="ZQ110" s="141"/>
      <c r="ZR110" s="141"/>
      <c r="ZS110" s="141"/>
      <c r="ZT110" s="141"/>
      <c r="ZU110" s="141"/>
      <c r="ZV110" s="141"/>
      <c r="ZW110" s="141"/>
      <c r="ZX110" s="141"/>
      <c r="ZY110" s="141"/>
      <c r="ZZ110" s="141"/>
      <c r="AAA110" s="141"/>
      <c r="AAB110" s="141"/>
      <c r="AAC110" s="141"/>
      <c r="AAD110" s="141"/>
      <c r="AAE110" s="141"/>
      <c r="AAF110" s="141"/>
      <c r="AAG110" s="141"/>
      <c r="AAH110" s="141"/>
      <c r="AAI110" s="141"/>
      <c r="AAJ110" s="141"/>
      <c r="AAK110" s="141"/>
      <c r="AAL110" s="141"/>
      <c r="AAM110" s="141"/>
      <c r="AAN110" s="141"/>
      <c r="AAO110" s="141"/>
      <c r="AAP110" s="141"/>
      <c r="AAQ110" s="141"/>
      <c r="AAR110" s="141"/>
      <c r="AAS110" s="141"/>
      <c r="AAT110" s="141"/>
      <c r="AAU110" s="141"/>
      <c r="AAV110" s="141"/>
      <c r="AAW110" s="141"/>
      <c r="AAX110" s="141"/>
      <c r="AAY110" s="141"/>
      <c r="AAZ110" s="141"/>
      <c r="ABA110" s="141"/>
      <c r="ABB110" s="141"/>
      <c r="ABC110" s="141"/>
      <c r="ABD110" s="141"/>
      <c r="ABE110" s="141"/>
      <c r="ABF110" s="141"/>
      <c r="ABG110" s="141"/>
      <c r="ABH110" s="141"/>
      <c r="ABI110" s="141"/>
      <c r="ABJ110" s="141"/>
      <c r="ABK110" s="141"/>
      <c r="ABL110" s="141"/>
      <c r="ABM110" s="141"/>
      <c r="ABN110" s="141"/>
      <c r="ABO110" s="141"/>
      <c r="ABP110" s="141"/>
      <c r="ABQ110" s="141"/>
      <c r="ABR110" s="141"/>
      <c r="ABS110" s="141"/>
      <c r="ABT110" s="141"/>
      <c r="ABU110" s="141"/>
      <c r="ABV110" s="141"/>
      <c r="ABW110" s="141"/>
      <c r="ABX110" s="141"/>
      <c r="ABY110" s="141"/>
      <c r="ABZ110" s="141"/>
      <c r="ACA110" s="141"/>
      <c r="ACB110" s="141"/>
      <c r="ACC110" s="141"/>
      <c r="ACD110" s="141"/>
      <c r="ACE110" s="141"/>
      <c r="ACF110" s="141"/>
      <c r="ACG110" s="141"/>
      <c r="ACH110" s="141"/>
      <c r="ACI110" s="141"/>
      <c r="ACJ110" s="141"/>
      <c r="ACK110" s="141"/>
      <c r="ACL110" s="141"/>
      <c r="ACM110" s="141"/>
      <c r="ACN110" s="141"/>
      <c r="ACO110" s="141"/>
      <c r="ACP110" s="141"/>
      <c r="ACQ110" s="141"/>
      <c r="ACR110" s="141"/>
      <c r="ACS110" s="141"/>
      <c r="ACT110" s="141"/>
      <c r="ACU110" s="141"/>
      <c r="ACV110" s="141"/>
      <c r="ACW110" s="141"/>
      <c r="ACX110" s="141"/>
      <c r="ACY110" s="141"/>
      <c r="ACZ110" s="141"/>
      <c r="ADA110" s="141"/>
      <c r="ADB110" s="141"/>
      <c r="ADC110" s="141"/>
      <c r="ADD110" s="141"/>
      <c r="ADE110" s="141"/>
      <c r="ADF110" s="141"/>
      <c r="ADG110" s="141"/>
      <c r="ADH110" s="141"/>
      <c r="ADI110" s="141"/>
      <c r="ADJ110" s="141"/>
      <c r="ADK110" s="141"/>
      <c r="ADL110" s="141"/>
      <c r="ADM110" s="141"/>
      <c r="ADN110" s="141"/>
      <c r="ADO110" s="141"/>
      <c r="ADP110" s="141"/>
      <c r="ADQ110" s="141"/>
      <c r="ADR110" s="141"/>
      <c r="ADS110" s="141"/>
      <c r="ADT110" s="141"/>
      <c r="ADU110" s="141"/>
      <c r="ADV110" s="141"/>
      <c r="ADW110" s="141"/>
      <c r="ADX110" s="141"/>
      <c r="ADY110" s="141"/>
      <c r="ADZ110" s="141"/>
      <c r="AEA110" s="141"/>
      <c r="AEB110" s="141"/>
      <c r="AEC110" s="141"/>
      <c r="AED110" s="141"/>
      <c r="AEE110" s="141"/>
      <c r="AEF110" s="141"/>
      <c r="AEG110" s="141"/>
      <c r="AEH110" s="141"/>
      <c r="AEI110" s="141"/>
      <c r="AEJ110" s="141"/>
      <c r="AEK110" s="141"/>
      <c r="AEL110" s="141"/>
      <c r="AEM110" s="141"/>
      <c r="AEN110" s="141"/>
      <c r="AEO110" s="141"/>
      <c r="AEP110" s="141"/>
      <c r="AEQ110" s="141"/>
      <c r="AER110" s="141"/>
      <c r="AES110" s="141"/>
      <c r="AET110" s="141"/>
      <c r="AEU110" s="141"/>
      <c r="AEV110" s="141"/>
      <c r="AEW110" s="141"/>
      <c r="AEX110" s="141"/>
      <c r="AEY110" s="141"/>
      <c r="AEZ110" s="141"/>
      <c r="AFA110" s="141"/>
      <c r="AFB110" s="141"/>
      <c r="AFC110" s="141"/>
      <c r="AFD110" s="141"/>
      <c r="AFE110" s="141"/>
      <c r="AFF110" s="141"/>
      <c r="AFG110" s="141"/>
      <c r="AFH110" s="141"/>
      <c r="AFI110" s="141"/>
      <c r="AFJ110" s="141"/>
      <c r="AFK110" s="141"/>
      <c r="AFL110" s="141"/>
      <c r="AFM110" s="141"/>
      <c r="AFN110" s="141"/>
      <c r="AFO110" s="141"/>
      <c r="AFP110" s="141"/>
      <c r="AFQ110" s="141"/>
      <c r="AFR110" s="141"/>
      <c r="AFS110" s="141"/>
      <c r="AFT110" s="141"/>
      <c r="AFU110" s="141"/>
      <c r="AFV110" s="141"/>
      <c r="AFW110" s="141"/>
      <c r="AFX110" s="141"/>
      <c r="AFY110" s="141"/>
      <c r="AFZ110" s="141"/>
      <c r="AGA110" s="141"/>
      <c r="AGB110" s="141"/>
      <c r="AGC110" s="141"/>
      <c r="AGD110" s="141"/>
      <c r="AGE110" s="141"/>
      <c r="AGF110" s="141"/>
      <c r="AGG110" s="141"/>
      <c r="AGH110" s="141"/>
      <c r="AGI110" s="141"/>
      <c r="AGJ110" s="141"/>
      <c r="AGK110" s="141"/>
      <c r="AGL110" s="141"/>
      <c r="AGM110" s="141"/>
      <c r="AGN110" s="141"/>
      <c r="AGO110" s="141"/>
      <c r="AGP110" s="141"/>
      <c r="AGQ110" s="141"/>
      <c r="AGR110" s="141"/>
      <c r="AGS110" s="141"/>
      <c r="AGT110" s="141"/>
      <c r="AGU110" s="141"/>
      <c r="AGV110" s="141"/>
      <c r="AGW110" s="141"/>
      <c r="AGX110" s="141"/>
      <c r="AGY110" s="141"/>
      <c r="AGZ110" s="141"/>
      <c r="AHA110" s="141"/>
      <c r="AHB110" s="141"/>
      <c r="AHC110" s="141"/>
      <c r="AHD110" s="141"/>
      <c r="AHE110" s="141"/>
      <c r="AHF110" s="141"/>
      <c r="AHG110" s="141"/>
      <c r="AHH110" s="141"/>
      <c r="AHI110" s="141"/>
      <c r="AHJ110" s="141"/>
      <c r="AHK110" s="141"/>
      <c r="AHL110" s="141"/>
      <c r="AHM110" s="141"/>
      <c r="AHN110" s="141"/>
      <c r="AHO110" s="141"/>
      <c r="AHP110" s="141"/>
      <c r="AHQ110" s="141"/>
      <c r="AHR110" s="141"/>
      <c r="AHS110" s="141"/>
      <c r="AHT110" s="141"/>
      <c r="AHU110" s="141"/>
      <c r="AHV110" s="141"/>
      <c r="AHW110" s="141"/>
      <c r="AHX110" s="141"/>
      <c r="AHY110" s="141"/>
      <c r="AHZ110" s="141"/>
      <c r="AIA110" s="141"/>
      <c r="AIB110" s="141"/>
      <c r="AIC110" s="141"/>
      <c r="AID110" s="141"/>
      <c r="AIE110" s="141"/>
      <c r="AIF110" s="141"/>
      <c r="AIG110" s="141"/>
      <c r="AIH110" s="141"/>
      <c r="AII110" s="141"/>
      <c r="AIJ110" s="141"/>
      <c r="AIK110" s="141"/>
      <c r="AIL110" s="141"/>
      <c r="AIM110" s="141"/>
      <c r="AIN110" s="141"/>
      <c r="AIO110" s="141"/>
      <c r="AIP110" s="141"/>
      <c r="AIQ110" s="141"/>
      <c r="AIR110" s="141"/>
      <c r="AIS110" s="141"/>
      <c r="AIT110" s="141"/>
      <c r="AIU110" s="141"/>
      <c r="AIV110" s="141"/>
      <c r="AIW110" s="141"/>
      <c r="AIX110" s="141"/>
      <c r="AIY110" s="141"/>
      <c r="AIZ110" s="141"/>
      <c r="AJA110" s="141"/>
      <c r="AJB110" s="141"/>
      <c r="AJC110" s="141"/>
      <c r="AJD110" s="141"/>
      <c r="AJE110" s="141"/>
      <c r="AJF110" s="141"/>
      <c r="AJG110" s="141"/>
      <c r="AJH110" s="141"/>
      <c r="AJI110" s="141"/>
      <c r="AJJ110" s="141"/>
      <c r="AJK110" s="141"/>
      <c r="AJL110" s="141"/>
      <c r="AJM110" s="141"/>
      <c r="AJN110" s="141"/>
      <c r="AJO110" s="141"/>
      <c r="AJP110" s="141"/>
      <c r="AJQ110" s="141"/>
      <c r="AJR110" s="141"/>
      <c r="AJS110" s="141"/>
      <c r="AJT110" s="141"/>
      <c r="AJU110" s="141"/>
      <c r="AJV110" s="141"/>
      <c r="AJW110" s="141"/>
      <c r="AJX110" s="141"/>
      <c r="AJY110" s="141"/>
      <c r="AJZ110" s="141"/>
      <c r="AKA110" s="141"/>
      <c r="AKB110" s="141"/>
      <c r="AKC110" s="141"/>
      <c r="AKD110" s="141"/>
      <c r="AKE110" s="141"/>
      <c r="AKF110" s="141"/>
      <c r="AKG110" s="141"/>
      <c r="AKH110" s="141"/>
      <c r="AKI110" s="141"/>
      <c r="AKJ110" s="141"/>
      <c r="AKK110" s="141"/>
      <c r="AKL110" s="141"/>
      <c r="AKM110" s="141"/>
      <c r="AKN110" s="141"/>
      <c r="AKO110" s="141"/>
      <c r="AKP110" s="141"/>
      <c r="AKQ110" s="141"/>
      <c r="AKR110" s="141"/>
      <c r="AKS110" s="141"/>
      <c r="AKT110" s="141"/>
      <c r="AKU110" s="141"/>
      <c r="AKV110" s="141"/>
      <c r="AKW110" s="141"/>
      <c r="AKX110" s="141"/>
      <c r="AKY110" s="141"/>
      <c r="AKZ110" s="141"/>
      <c r="ALA110" s="141"/>
      <c r="ALB110" s="141"/>
      <c r="ALC110" s="141"/>
      <c r="ALD110" s="141"/>
      <c r="ALE110" s="141"/>
      <c r="ALF110" s="141"/>
      <c r="ALG110" s="141"/>
      <c r="ALH110" s="141"/>
      <c r="ALI110" s="141"/>
      <c r="ALJ110" s="141"/>
      <c r="ALK110" s="141"/>
      <c r="ALL110" s="141"/>
      <c r="ALM110" s="141"/>
      <c r="ALN110" s="141"/>
      <c r="ALO110" s="141"/>
      <c r="ALP110" s="141"/>
      <c r="ALQ110" s="141"/>
      <c r="ALR110" s="141"/>
      <c r="ALS110" s="141"/>
      <c r="ALT110" s="141"/>
      <c r="ALU110" s="141"/>
      <c r="ALV110" s="141"/>
      <c r="ALW110" s="141"/>
      <c r="ALX110" s="141"/>
      <c r="ALY110" s="141"/>
      <c r="ALZ110" s="141"/>
      <c r="AMA110" s="141"/>
      <c r="AMB110" s="141"/>
      <c r="AMC110" s="141"/>
      <c r="AMD110" s="141"/>
      <c r="AME110" s="141"/>
      <c r="AMF110" s="141"/>
      <c r="AMG110" s="141"/>
      <c r="AMH110" s="141"/>
      <c r="AMI110" s="141"/>
    </row>
    <row r="111" spans="1:1023" ht="16.5" thickBot="1">
      <c r="A111" s="199"/>
      <c r="B111" s="631" t="s">
        <v>422</v>
      </c>
      <c r="C111" s="197"/>
      <c r="D111" s="196"/>
      <c r="E111" s="195"/>
      <c r="F111" s="194">
        <f>SUM(F51:F108)</f>
        <v>0</v>
      </c>
      <c r="G111" s="190"/>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41"/>
      <c r="AR111" s="141"/>
      <c r="AS111" s="141"/>
      <c r="AT111" s="141"/>
      <c r="AU111" s="141"/>
      <c r="AV111" s="141"/>
      <c r="AW111" s="141"/>
      <c r="AX111" s="141"/>
      <c r="AY111" s="141"/>
      <c r="AZ111" s="141"/>
      <c r="BA111" s="141"/>
      <c r="BB111" s="141"/>
      <c r="BC111" s="141"/>
      <c r="BD111" s="141"/>
      <c r="BE111" s="141"/>
      <c r="BF111" s="141"/>
      <c r="BG111" s="141"/>
      <c r="BH111" s="141"/>
      <c r="BI111" s="141"/>
      <c r="BJ111" s="141"/>
      <c r="BK111" s="141"/>
      <c r="BL111" s="141"/>
      <c r="BM111" s="141"/>
      <c r="BN111" s="141"/>
      <c r="BO111" s="141"/>
      <c r="BP111" s="141"/>
      <c r="BQ111" s="141"/>
      <c r="BR111" s="141"/>
      <c r="BS111" s="141"/>
      <c r="BT111" s="141"/>
      <c r="BU111" s="141"/>
      <c r="BV111" s="141"/>
      <c r="BW111" s="141"/>
      <c r="BX111" s="141"/>
      <c r="BY111" s="141"/>
      <c r="BZ111" s="141"/>
      <c r="CA111" s="141"/>
      <c r="CB111" s="141"/>
      <c r="CC111" s="141"/>
      <c r="CD111" s="141"/>
      <c r="CE111" s="141"/>
      <c r="CF111" s="141"/>
      <c r="CG111" s="141"/>
      <c r="CH111" s="141"/>
      <c r="CI111" s="141"/>
      <c r="CJ111" s="141"/>
      <c r="CK111" s="141"/>
      <c r="CL111" s="141"/>
      <c r="CM111" s="141"/>
      <c r="CN111" s="141"/>
      <c r="CO111" s="141"/>
      <c r="CP111" s="141"/>
      <c r="CQ111" s="141"/>
      <c r="CR111" s="141"/>
      <c r="CS111" s="141"/>
      <c r="CT111" s="141"/>
      <c r="CU111" s="141"/>
      <c r="CV111" s="141"/>
      <c r="CW111" s="141"/>
      <c r="CX111" s="141"/>
      <c r="CY111" s="141"/>
      <c r="CZ111" s="141"/>
      <c r="DA111" s="141"/>
      <c r="DB111" s="141"/>
      <c r="DC111" s="141"/>
      <c r="DD111" s="141"/>
      <c r="DE111" s="141"/>
      <c r="DF111" s="141"/>
      <c r="DG111" s="141"/>
      <c r="DH111" s="141"/>
      <c r="DI111" s="141"/>
      <c r="DJ111" s="141"/>
      <c r="DK111" s="141"/>
      <c r="DL111" s="141"/>
      <c r="DM111" s="141"/>
      <c r="DN111" s="141"/>
      <c r="DO111" s="141"/>
      <c r="DP111" s="141"/>
      <c r="DQ111" s="141"/>
      <c r="DR111" s="141"/>
      <c r="DS111" s="141"/>
      <c r="DT111" s="141"/>
      <c r="DU111" s="141"/>
      <c r="DV111" s="141"/>
      <c r="DW111" s="141"/>
      <c r="DX111" s="141"/>
      <c r="DY111" s="141"/>
      <c r="DZ111" s="141"/>
      <c r="EA111" s="141"/>
      <c r="EB111" s="141"/>
      <c r="EC111" s="141"/>
      <c r="ED111" s="141"/>
      <c r="EE111" s="141"/>
      <c r="EF111" s="141"/>
      <c r="EG111" s="141"/>
      <c r="EH111" s="141"/>
      <c r="EI111" s="141"/>
      <c r="EJ111" s="141"/>
      <c r="EK111" s="141"/>
      <c r="EL111" s="141"/>
      <c r="EM111" s="141"/>
      <c r="EN111" s="141"/>
      <c r="EO111" s="141"/>
      <c r="EP111" s="141"/>
      <c r="EQ111" s="141"/>
      <c r="ER111" s="141"/>
      <c r="ES111" s="141"/>
      <c r="ET111" s="141"/>
      <c r="EU111" s="141"/>
      <c r="EV111" s="141"/>
      <c r="EW111" s="141"/>
      <c r="EX111" s="141"/>
      <c r="EY111" s="141"/>
      <c r="EZ111" s="141"/>
      <c r="FA111" s="141"/>
      <c r="FB111" s="141"/>
      <c r="FC111" s="141"/>
      <c r="FD111" s="141"/>
      <c r="FE111" s="141"/>
      <c r="FF111" s="141"/>
      <c r="FG111" s="141"/>
      <c r="FH111" s="141"/>
      <c r="FI111" s="141"/>
      <c r="FJ111" s="141"/>
      <c r="FK111" s="141"/>
      <c r="FL111" s="141"/>
      <c r="FM111" s="141"/>
      <c r="FN111" s="141"/>
      <c r="FO111" s="141"/>
      <c r="FP111" s="141"/>
      <c r="FQ111" s="141"/>
      <c r="FR111" s="141"/>
      <c r="FS111" s="141"/>
      <c r="FT111" s="141"/>
      <c r="FU111" s="141"/>
      <c r="FV111" s="141"/>
      <c r="FW111" s="141"/>
      <c r="FX111" s="141"/>
      <c r="FY111" s="141"/>
      <c r="FZ111" s="141"/>
      <c r="GA111" s="141"/>
      <c r="GB111" s="141"/>
      <c r="GC111" s="141"/>
      <c r="GD111" s="141"/>
      <c r="GE111" s="141"/>
      <c r="GF111" s="141"/>
      <c r="GG111" s="141"/>
      <c r="GH111" s="141"/>
      <c r="GI111" s="141"/>
      <c r="GJ111" s="141"/>
      <c r="GK111" s="141"/>
      <c r="GL111" s="141"/>
      <c r="GM111" s="141"/>
      <c r="GN111" s="141"/>
      <c r="GO111" s="141"/>
      <c r="GP111" s="141"/>
      <c r="GQ111" s="141"/>
      <c r="GR111" s="141"/>
      <c r="GS111" s="141"/>
      <c r="GT111" s="141"/>
      <c r="GU111" s="141"/>
      <c r="GV111" s="141"/>
      <c r="GW111" s="141"/>
      <c r="GX111" s="141"/>
      <c r="GY111" s="141"/>
      <c r="GZ111" s="141"/>
      <c r="HA111" s="141"/>
      <c r="HB111" s="141"/>
      <c r="HC111" s="141"/>
      <c r="HD111" s="141"/>
      <c r="HE111" s="141"/>
      <c r="HF111" s="141"/>
      <c r="HG111" s="141"/>
      <c r="HH111" s="141"/>
      <c r="HI111" s="141"/>
      <c r="HJ111" s="141"/>
      <c r="HK111" s="141"/>
      <c r="HL111" s="141"/>
      <c r="HM111" s="141"/>
      <c r="HN111" s="141"/>
      <c r="HO111" s="141"/>
      <c r="HP111" s="141"/>
      <c r="HQ111" s="141"/>
      <c r="HR111" s="141"/>
      <c r="HS111" s="141"/>
      <c r="HT111" s="141"/>
      <c r="HU111" s="141"/>
      <c r="HV111" s="141"/>
      <c r="HW111" s="141"/>
      <c r="HX111" s="141"/>
      <c r="HY111" s="141"/>
      <c r="HZ111" s="141"/>
      <c r="IA111" s="141"/>
      <c r="IB111" s="141"/>
      <c r="IC111" s="141"/>
      <c r="ID111" s="141"/>
      <c r="IE111" s="141"/>
      <c r="IF111" s="141"/>
      <c r="IG111" s="141"/>
      <c r="IH111" s="141"/>
      <c r="II111" s="141"/>
      <c r="IJ111" s="141"/>
      <c r="IK111" s="141"/>
      <c r="IL111" s="141"/>
      <c r="IM111" s="141"/>
      <c r="IN111" s="141"/>
      <c r="IO111" s="141"/>
      <c r="IP111" s="141"/>
      <c r="IQ111" s="141"/>
      <c r="IR111" s="141"/>
      <c r="IS111" s="141"/>
      <c r="IT111" s="141"/>
      <c r="IU111" s="141"/>
      <c r="IV111" s="141"/>
      <c r="IW111" s="141"/>
      <c r="IX111" s="141"/>
      <c r="IY111" s="141"/>
      <c r="IZ111" s="141"/>
      <c r="JA111" s="141"/>
      <c r="JB111" s="141"/>
      <c r="JC111" s="141"/>
      <c r="JD111" s="141"/>
      <c r="JE111" s="141"/>
      <c r="JF111" s="141"/>
      <c r="JG111" s="141"/>
      <c r="JH111" s="141"/>
      <c r="JI111" s="141"/>
      <c r="JJ111" s="141"/>
      <c r="JK111" s="141"/>
      <c r="JL111" s="141"/>
      <c r="JM111" s="141"/>
      <c r="JN111" s="141"/>
      <c r="JO111" s="141"/>
      <c r="JP111" s="141"/>
      <c r="JQ111" s="141"/>
      <c r="JR111" s="141"/>
      <c r="JS111" s="141"/>
      <c r="JT111" s="141"/>
      <c r="JU111" s="141"/>
      <c r="JV111" s="141"/>
      <c r="JW111" s="141"/>
      <c r="JX111" s="141"/>
      <c r="JY111" s="141"/>
      <c r="JZ111" s="141"/>
      <c r="KA111" s="141"/>
      <c r="KB111" s="141"/>
      <c r="KC111" s="141"/>
      <c r="KD111" s="141"/>
      <c r="KE111" s="141"/>
      <c r="KF111" s="141"/>
      <c r="KG111" s="141"/>
      <c r="KH111" s="141"/>
      <c r="KI111" s="141"/>
      <c r="KJ111" s="141"/>
      <c r="KK111" s="141"/>
      <c r="KL111" s="141"/>
      <c r="KM111" s="141"/>
      <c r="KN111" s="141"/>
      <c r="KO111" s="141"/>
      <c r="KP111" s="141"/>
      <c r="KQ111" s="141"/>
      <c r="KR111" s="141"/>
      <c r="KS111" s="141"/>
      <c r="KT111" s="141"/>
      <c r="KU111" s="141"/>
      <c r="KV111" s="141"/>
      <c r="KW111" s="141"/>
      <c r="KX111" s="141"/>
      <c r="KY111" s="141"/>
      <c r="KZ111" s="141"/>
      <c r="LA111" s="141"/>
      <c r="LB111" s="141"/>
      <c r="LC111" s="141"/>
      <c r="LD111" s="141"/>
      <c r="LE111" s="141"/>
      <c r="LF111" s="141"/>
      <c r="LG111" s="141"/>
      <c r="LH111" s="141"/>
      <c r="LI111" s="141"/>
      <c r="LJ111" s="141"/>
      <c r="LK111" s="141"/>
      <c r="LL111" s="141"/>
      <c r="LM111" s="141"/>
      <c r="LN111" s="141"/>
      <c r="LO111" s="141"/>
      <c r="LP111" s="141"/>
      <c r="LQ111" s="141"/>
      <c r="LR111" s="141"/>
      <c r="LS111" s="141"/>
      <c r="LT111" s="141"/>
      <c r="LU111" s="141"/>
      <c r="LV111" s="141"/>
      <c r="LW111" s="141"/>
      <c r="LX111" s="141"/>
      <c r="LY111" s="141"/>
      <c r="LZ111" s="141"/>
      <c r="MA111" s="141"/>
      <c r="MB111" s="141"/>
      <c r="MC111" s="141"/>
      <c r="MD111" s="141"/>
      <c r="ME111" s="141"/>
      <c r="MF111" s="141"/>
      <c r="MG111" s="141"/>
      <c r="MH111" s="141"/>
      <c r="MI111" s="141"/>
      <c r="MJ111" s="141"/>
      <c r="MK111" s="141"/>
      <c r="ML111" s="141"/>
      <c r="MM111" s="141"/>
      <c r="MN111" s="141"/>
      <c r="MO111" s="141"/>
      <c r="MP111" s="141"/>
      <c r="MQ111" s="141"/>
      <c r="MR111" s="141"/>
      <c r="MS111" s="141"/>
      <c r="MT111" s="141"/>
      <c r="MU111" s="141"/>
      <c r="MV111" s="141"/>
      <c r="MW111" s="141"/>
      <c r="MX111" s="141"/>
      <c r="MY111" s="141"/>
      <c r="MZ111" s="141"/>
      <c r="NA111" s="141"/>
      <c r="NB111" s="141"/>
      <c r="NC111" s="141"/>
      <c r="ND111" s="141"/>
      <c r="NE111" s="141"/>
      <c r="NF111" s="141"/>
      <c r="NG111" s="141"/>
      <c r="NH111" s="141"/>
      <c r="NI111" s="141"/>
      <c r="NJ111" s="141"/>
      <c r="NK111" s="141"/>
      <c r="NL111" s="141"/>
      <c r="NM111" s="141"/>
      <c r="NN111" s="141"/>
      <c r="NO111" s="141"/>
      <c r="NP111" s="141"/>
      <c r="NQ111" s="141"/>
      <c r="NR111" s="141"/>
      <c r="NS111" s="141"/>
      <c r="NT111" s="141"/>
      <c r="NU111" s="141"/>
      <c r="NV111" s="141"/>
      <c r="NW111" s="141"/>
      <c r="NX111" s="141"/>
      <c r="NY111" s="141"/>
      <c r="NZ111" s="141"/>
      <c r="OA111" s="141"/>
      <c r="OB111" s="141"/>
      <c r="OC111" s="141"/>
      <c r="OD111" s="141"/>
      <c r="OE111" s="141"/>
      <c r="OF111" s="141"/>
      <c r="OG111" s="141"/>
      <c r="OH111" s="141"/>
      <c r="OI111" s="141"/>
      <c r="OJ111" s="141"/>
      <c r="OK111" s="141"/>
      <c r="OL111" s="141"/>
      <c r="OM111" s="141"/>
      <c r="ON111" s="141"/>
      <c r="OO111" s="141"/>
      <c r="OP111" s="141"/>
      <c r="OQ111" s="141"/>
      <c r="OR111" s="141"/>
      <c r="OS111" s="141"/>
      <c r="OT111" s="141"/>
      <c r="OU111" s="141"/>
      <c r="OV111" s="141"/>
      <c r="OW111" s="141"/>
      <c r="OX111" s="141"/>
      <c r="OY111" s="141"/>
      <c r="OZ111" s="141"/>
      <c r="PA111" s="141"/>
      <c r="PB111" s="141"/>
      <c r="PC111" s="141"/>
      <c r="PD111" s="141"/>
      <c r="PE111" s="141"/>
      <c r="PF111" s="141"/>
      <c r="PG111" s="141"/>
      <c r="PH111" s="141"/>
      <c r="PI111" s="141"/>
      <c r="PJ111" s="141"/>
      <c r="PK111" s="141"/>
      <c r="PL111" s="141"/>
      <c r="PM111" s="141"/>
      <c r="PN111" s="141"/>
      <c r="PO111" s="141"/>
      <c r="PP111" s="141"/>
      <c r="PQ111" s="141"/>
      <c r="PR111" s="141"/>
      <c r="PS111" s="141"/>
      <c r="PT111" s="141"/>
      <c r="PU111" s="141"/>
      <c r="PV111" s="141"/>
      <c r="PW111" s="141"/>
      <c r="PX111" s="141"/>
      <c r="PY111" s="141"/>
      <c r="PZ111" s="141"/>
      <c r="QA111" s="141"/>
      <c r="QB111" s="141"/>
      <c r="QC111" s="141"/>
      <c r="QD111" s="141"/>
      <c r="QE111" s="141"/>
      <c r="QF111" s="141"/>
      <c r="QG111" s="141"/>
      <c r="QH111" s="141"/>
      <c r="QI111" s="141"/>
      <c r="QJ111" s="141"/>
      <c r="QK111" s="141"/>
      <c r="QL111" s="141"/>
      <c r="QM111" s="141"/>
      <c r="QN111" s="141"/>
      <c r="QO111" s="141"/>
      <c r="QP111" s="141"/>
      <c r="QQ111" s="141"/>
      <c r="QR111" s="141"/>
      <c r="QS111" s="141"/>
      <c r="QT111" s="141"/>
      <c r="QU111" s="141"/>
      <c r="QV111" s="141"/>
      <c r="QW111" s="141"/>
      <c r="QX111" s="141"/>
      <c r="QY111" s="141"/>
      <c r="QZ111" s="141"/>
      <c r="RA111" s="141"/>
      <c r="RB111" s="141"/>
      <c r="RC111" s="141"/>
      <c r="RD111" s="141"/>
      <c r="RE111" s="141"/>
      <c r="RF111" s="141"/>
      <c r="RG111" s="141"/>
      <c r="RH111" s="141"/>
      <c r="RI111" s="141"/>
      <c r="RJ111" s="141"/>
      <c r="RK111" s="141"/>
      <c r="RL111" s="141"/>
      <c r="RM111" s="141"/>
      <c r="RN111" s="141"/>
      <c r="RO111" s="141"/>
      <c r="RP111" s="141"/>
      <c r="RQ111" s="141"/>
      <c r="RR111" s="141"/>
      <c r="RS111" s="141"/>
      <c r="RT111" s="141"/>
      <c r="RU111" s="141"/>
      <c r="RV111" s="141"/>
      <c r="RW111" s="141"/>
      <c r="RX111" s="141"/>
      <c r="RY111" s="141"/>
      <c r="RZ111" s="141"/>
      <c r="SA111" s="141"/>
      <c r="SB111" s="141"/>
      <c r="SC111" s="141"/>
      <c r="SD111" s="141"/>
      <c r="SE111" s="141"/>
      <c r="SF111" s="141"/>
      <c r="SG111" s="141"/>
      <c r="SH111" s="141"/>
      <c r="SI111" s="141"/>
      <c r="SJ111" s="141"/>
      <c r="SK111" s="141"/>
      <c r="SL111" s="141"/>
      <c r="SM111" s="141"/>
      <c r="SN111" s="141"/>
      <c r="SO111" s="141"/>
      <c r="SP111" s="141"/>
      <c r="SQ111" s="141"/>
      <c r="SR111" s="141"/>
      <c r="SS111" s="141"/>
      <c r="ST111" s="141"/>
      <c r="SU111" s="141"/>
      <c r="SV111" s="141"/>
      <c r="SW111" s="141"/>
      <c r="SX111" s="141"/>
      <c r="SY111" s="141"/>
      <c r="SZ111" s="141"/>
      <c r="TA111" s="141"/>
      <c r="TB111" s="141"/>
      <c r="TC111" s="141"/>
      <c r="TD111" s="141"/>
      <c r="TE111" s="141"/>
      <c r="TF111" s="141"/>
      <c r="TG111" s="141"/>
      <c r="TH111" s="141"/>
      <c r="TI111" s="141"/>
      <c r="TJ111" s="141"/>
      <c r="TK111" s="141"/>
      <c r="TL111" s="141"/>
      <c r="TM111" s="141"/>
      <c r="TN111" s="141"/>
      <c r="TO111" s="141"/>
      <c r="TP111" s="141"/>
      <c r="TQ111" s="141"/>
      <c r="TR111" s="141"/>
      <c r="TS111" s="141"/>
      <c r="TT111" s="141"/>
      <c r="TU111" s="141"/>
      <c r="TV111" s="141"/>
      <c r="TW111" s="141"/>
      <c r="TX111" s="141"/>
      <c r="TY111" s="141"/>
      <c r="TZ111" s="141"/>
      <c r="UA111" s="141"/>
      <c r="UB111" s="141"/>
      <c r="UC111" s="141"/>
      <c r="UD111" s="141"/>
      <c r="UE111" s="141"/>
      <c r="UF111" s="141"/>
      <c r="UG111" s="141"/>
      <c r="UH111" s="141"/>
      <c r="UI111" s="141"/>
      <c r="UJ111" s="141"/>
      <c r="UK111" s="141"/>
      <c r="UL111" s="141"/>
      <c r="UM111" s="141"/>
      <c r="UN111" s="141"/>
      <c r="UO111" s="141"/>
      <c r="UP111" s="141"/>
      <c r="UQ111" s="141"/>
      <c r="UR111" s="141"/>
      <c r="US111" s="141"/>
      <c r="UT111" s="141"/>
      <c r="UU111" s="141"/>
      <c r="UV111" s="141"/>
      <c r="UW111" s="141"/>
      <c r="UX111" s="141"/>
      <c r="UY111" s="141"/>
      <c r="UZ111" s="141"/>
      <c r="VA111" s="141"/>
      <c r="VB111" s="141"/>
      <c r="VC111" s="141"/>
      <c r="VD111" s="141"/>
      <c r="VE111" s="141"/>
      <c r="VF111" s="141"/>
      <c r="VG111" s="141"/>
      <c r="VH111" s="141"/>
      <c r="VI111" s="141"/>
      <c r="VJ111" s="141"/>
      <c r="VK111" s="141"/>
      <c r="VL111" s="141"/>
      <c r="VM111" s="141"/>
      <c r="VN111" s="141"/>
      <c r="VO111" s="141"/>
      <c r="VP111" s="141"/>
      <c r="VQ111" s="141"/>
      <c r="VR111" s="141"/>
      <c r="VS111" s="141"/>
      <c r="VT111" s="141"/>
      <c r="VU111" s="141"/>
      <c r="VV111" s="141"/>
      <c r="VW111" s="141"/>
      <c r="VX111" s="141"/>
      <c r="VY111" s="141"/>
      <c r="VZ111" s="141"/>
      <c r="WA111" s="141"/>
      <c r="WB111" s="141"/>
      <c r="WC111" s="141"/>
      <c r="WD111" s="141"/>
      <c r="WE111" s="141"/>
      <c r="WF111" s="141"/>
      <c r="WG111" s="141"/>
      <c r="WH111" s="141"/>
      <c r="WI111" s="141"/>
      <c r="WJ111" s="141"/>
      <c r="WK111" s="141"/>
      <c r="WL111" s="141"/>
      <c r="WM111" s="141"/>
      <c r="WN111" s="141"/>
      <c r="WO111" s="141"/>
      <c r="WP111" s="141"/>
      <c r="WQ111" s="141"/>
      <c r="WR111" s="141"/>
      <c r="WS111" s="141"/>
      <c r="WT111" s="141"/>
      <c r="WU111" s="141"/>
      <c r="WV111" s="141"/>
      <c r="WW111" s="141"/>
      <c r="WX111" s="141"/>
      <c r="WY111" s="141"/>
      <c r="WZ111" s="141"/>
      <c r="XA111" s="141"/>
      <c r="XB111" s="141"/>
      <c r="XC111" s="141"/>
      <c r="XD111" s="141"/>
      <c r="XE111" s="141"/>
      <c r="XF111" s="141"/>
      <c r="XG111" s="141"/>
      <c r="XH111" s="141"/>
      <c r="XI111" s="141"/>
      <c r="XJ111" s="141"/>
      <c r="XK111" s="141"/>
      <c r="XL111" s="141"/>
      <c r="XM111" s="141"/>
      <c r="XN111" s="141"/>
      <c r="XO111" s="141"/>
      <c r="XP111" s="141"/>
      <c r="XQ111" s="141"/>
      <c r="XR111" s="141"/>
      <c r="XS111" s="141"/>
      <c r="XT111" s="141"/>
      <c r="XU111" s="141"/>
      <c r="XV111" s="141"/>
      <c r="XW111" s="141"/>
      <c r="XX111" s="141"/>
      <c r="XY111" s="141"/>
      <c r="XZ111" s="141"/>
      <c r="YA111" s="141"/>
      <c r="YB111" s="141"/>
      <c r="YC111" s="141"/>
      <c r="YD111" s="141"/>
      <c r="YE111" s="141"/>
      <c r="YF111" s="141"/>
      <c r="YG111" s="141"/>
      <c r="YH111" s="141"/>
      <c r="YI111" s="141"/>
      <c r="YJ111" s="141"/>
      <c r="YK111" s="141"/>
      <c r="YL111" s="141"/>
      <c r="YM111" s="141"/>
      <c r="YN111" s="141"/>
      <c r="YO111" s="141"/>
      <c r="YP111" s="141"/>
      <c r="YQ111" s="141"/>
      <c r="YR111" s="141"/>
      <c r="YS111" s="141"/>
      <c r="YT111" s="141"/>
      <c r="YU111" s="141"/>
      <c r="YV111" s="141"/>
      <c r="YW111" s="141"/>
      <c r="YX111" s="141"/>
      <c r="YY111" s="141"/>
      <c r="YZ111" s="141"/>
      <c r="ZA111" s="141"/>
      <c r="ZB111" s="141"/>
      <c r="ZC111" s="141"/>
      <c r="ZD111" s="141"/>
      <c r="ZE111" s="141"/>
      <c r="ZF111" s="141"/>
      <c r="ZG111" s="141"/>
      <c r="ZH111" s="141"/>
      <c r="ZI111" s="141"/>
      <c r="ZJ111" s="141"/>
      <c r="ZK111" s="141"/>
      <c r="ZL111" s="141"/>
      <c r="ZM111" s="141"/>
      <c r="ZN111" s="141"/>
      <c r="ZO111" s="141"/>
      <c r="ZP111" s="141"/>
      <c r="ZQ111" s="141"/>
      <c r="ZR111" s="141"/>
      <c r="ZS111" s="141"/>
      <c r="ZT111" s="141"/>
      <c r="ZU111" s="141"/>
      <c r="ZV111" s="141"/>
      <c r="ZW111" s="141"/>
      <c r="ZX111" s="141"/>
      <c r="ZY111" s="141"/>
      <c r="ZZ111" s="141"/>
      <c r="AAA111" s="141"/>
      <c r="AAB111" s="141"/>
      <c r="AAC111" s="141"/>
      <c r="AAD111" s="141"/>
      <c r="AAE111" s="141"/>
      <c r="AAF111" s="141"/>
      <c r="AAG111" s="141"/>
      <c r="AAH111" s="141"/>
      <c r="AAI111" s="141"/>
      <c r="AAJ111" s="141"/>
      <c r="AAK111" s="141"/>
      <c r="AAL111" s="141"/>
      <c r="AAM111" s="141"/>
      <c r="AAN111" s="141"/>
      <c r="AAO111" s="141"/>
      <c r="AAP111" s="141"/>
      <c r="AAQ111" s="141"/>
      <c r="AAR111" s="141"/>
      <c r="AAS111" s="141"/>
      <c r="AAT111" s="141"/>
      <c r="AAU111" s="141"/>
      <c r="AAV111" s="141"/>
      <c r="AAW111" s="141"/>
      <c r="AAX111" s="141"/>
      <c r="AAY111" s="141"/>
      <c r="AAZ111" s="141"/>
      <c r="ABA111" s="141"/>
      <c r="ABB111" s="141"/>
      <c r="ABC111" s="141"/>
      <c r="ABD111" s="141"/>
      <c r="ABE111" s="141"/>
      <c r="ABF111" s="141"/>
      <c r="ABG111" s="141"/>
      <c r="ABH111" s="141"/>
      <c r="ABI111" s="141"/>
      <c r="ABJ111" s="141"/>
      <c r="ABK111" s="141"/>
      <c r="ABL111" s="141"/>
      <c r="ABM111" s="141"/>
      <c r="ABN111" s="141"/>
      <c r="ABO111" s="141"/>
      <c r="ABP111" s="141"/>
      <c r="ABQ111" s="141"/>
      <c r="ABR111" s="141"/>
      <c r="ABS111" s="141"/>
      <c r="ABT111" s="141"/>
      <c r="ABU111" s="141"/>
      <c r="ABV111" s="141"/>
      <c r="ABW111" s="141"/>
      <c r="ABX111" s="141"/>
      <c r="ABY111" s="141"/>
      <c r="ABZ111" s="141"/>
      <c r="ACA111" s="141"/>
      <c r="ACB111" s="141"/>
      <c r="ACC111" s="141"/>
      <c r="ACD111" s="141"/>
      <c r="ACE111" s="141"/>
      <c r="ACF111" s="141"/>
      <c r="ACG111" s="141"/>
      <c r="ACH111" s="141"/>
      <c r="ACI111" s="141"/>
      <c r="ACJ111" s="141"/>
      <c r="ACK111" s="141"/>
      <c r="ACL111" s="141"/>
      <c r="ACM111" s="141"/>
      <c r="ACN111" s="141"/>
      <c r="ACO111" s="141"/>
      <c r="ACP111" s="141"/>
      <c r="ACQ111" s="141"/>
      <c r="ACR111" s="141"/>
      <c r="ACS111" s="141"/>
      <c r="ACT111" s="141"/>
      <c r="ACU111" s="141"/>
      <c r="ACV111" s="141"/>
      <c r="ACW111" s="141"/>
      <c r="ACX111" s="141"/>
      <c r="ACY111" s="141"/>
      <c r="ACZ111" s="141"/>
      <c r="ADA111" s="141"/>
      <c r="ADB111" s="141"/>
      <c r="ADC111" s="141"/>
      <c r="ADD111" s="141"/>
      <c r="ADE111" s="141"/>
      <c r="ADF111" s="141"/>
      <c r="ADG111" s="141"/>
      <c r="ADH111" s="141"/>
      <c r="ADI111" s="141"/>
      <c r="ADJ111" s="141"/>
      <c r="ADK111" s="141"/>
      <c r="ADL111" s="141"/>
      <c r="ADM111" s="141"/>
      <c r="ADN111" s="141"/>
      <c r="ADO111" s="141"/>
      <c r="ADP111" s="141"/>
      <c r="ADQ111" s="141"/>
      <c r="ADR111" s="141"/>
      <c r="ADS111" s="141"/>
      <c r="ADT111" s="141"/>
      <c r="ADU111" s="141"/>
      <c r="ADV111" s="141"/>
      <c r="ADW111" s="141"/>
      <c r="ADX111" s="141"/>
      <c r="ADY111" s="141"/>
      <c r="ADZ111" s="141"/>
      <c r="AEA111" s="141"/>
      <c r="AEB111" s="141"/>
      <c r="AEC111" s="141"/>
      <c r="AED111" s="141"/>
      <c r="AEE111" s="141"/>
      <c r="AEF111" s="141"/>
      <c r="AEG111" s="141"/>
      <c r="AEH111" s="141"/>
      <c r="AEI111" s="141"/>
      <c r="AEJ111" s="141"/>
      <c r="AEK111" s="141"/>
      <c r="AEL111" s="141"/>
      <c r="AEM111" s="141"/>
      <c r="AEN111" s="141"/>
      <c r="AEO111" s="141"/>
      <c r="AEP111" s="141"/>
      <c r="AEQ111" s="141"/>
      <c r="AER111" s="141"/>
      <c r="AES111" s="141"/>
      <c r="AET111" s="141"/>
      <c r="AEU111" s="141"/>
      <c r="AEV111" s="141"/>
      <c r="AEW111" s="141"/>
      <c r="AEX111" s="141"/>
      <c r="AEY111" s="141"/>
      <c r="AEZ111" s="141"/>
      <c r="AFA111" s="141"/>
      <c r="AFB111" s="141"/>
      <c r="AFC111" s="141"/>
      <c r="AFD111" s="141"/>
      <c r="AFE111" s="141"/>
      <c r="AFF111" s="141"/>
      <c r="AFG111" s="141"/>
      <c r="AFH111" s="141"/>
      <c r="AFI111" s="141"/>
      <c r="AFJ111" s="141"/>
      <c r="AFK111" s="141"/>
      <c r="AFL111" s="141"/>
      <c r="AFM111" s="141"/>
      <c r="AFN111" s="141"/>
      <c r="AFO111" s="141"/>
      <c r="AFP111" s="141"/>
      <c r="AFQ111" s="141"/>
      <c r="AFR111" s="141"/>
      <c r="AFS111" s="141"/>
      <c r="AFT111" s="141"/>
      <c r="AFU111" s="141"/>
      <c r="AFV111" s="141"/>
      <c r="AFW111" s="141"/>
      <c r="AFX111" s="141"/>
      <c r="AFY111" s="141"/>
      <c r="AFZ111" s="141"/>
      <c r="AGA111" s="141"/>
      <c r="AGB111" s="141"/>
      <c r="AGC111" s="141"/>
      <c r="AGD111" s="141"/>
      <c r="AGE111" s="141"/>
      <c r="AGF111" s="141"/>
      <c r="AGG111" s="141"/>
      <c r="AGH111" s="141"/>
      <c r="AGI111" s="141"/>
      <c r="AGJ111" s="141"/>
      <c r="AGK111" s="141"/>
      <c r="AGL111" s="141"/>
      <c r="AGM111" s="141"/>
      <c r="AGN111" s="141"/>
      <c r="AGO111" s="141"/>
      <c r="AGP111" s="141"/>
      <c r="AGQ111" s="141"/>
      <c r="AGR111" s="141"/>
      <c r="AGS111" s="141"/>
      <c r="AGT111" s="141"/>
      <c r="AGU111" s="141"/>
      <c r="AGV111" s="141"/>
      <c r="AGW111" s="141"/>
      <c r="AGX111" s="141"/>
      <c r="AGY111" s="141"/>
      <c r="AGZ111" s="141"/>
      <c r="AHA111" s="141"/>
      <c r="AHB111" s="141"/>
      <c r="AHC111" s="141"/>
      <c r="AHD111" s="141"/>
      <c r="AHE111" s="141"/>
      <c r="AHF111" s="141"/>
      <c r="AHG111" s="141"/>
      <c r="AHH111" s="141"/>
      <c r="AHI111" s="141"/>
      <c r="AHJ111" s="141"/>
      <c r="AHK111" s="141"/>
      <c r="AHL111" s="141"/>
      <c r="AHM111" s="141"/>
      <c r="AHN111" s="141"/>
      <c r="AHO111" s="141"/>
      <c r="AHP111" s="141"/>
      <c r="AHQ111" s="141"/>
      <c r="AHR111" s="141"/>
      <c r="AHS111" s="141"/>
      <c r="AHT111" s="141"/>
      <c r="AHU111" s="141"/>
      <c r="AHV111" s="141"/>
      <c r="AHW111" s="141"/>
      <c r="AHX111" s="141"/>
      <c r="AHY111" s="141"/>
      <c r="AHZ111" s="141"/>
      <c r="AIA111" s="141"/>
      <c r="AIB111" s="141"/>
      <c r="AIC111" s="141"/>
      <c r="AID111" s="141"/>
      <c r="AIE111" s="141"/>
      <c r="AIF111" s="141"/>
      <c r="AIG111" s="141"/>
      <c r="AIH111" s="141"/>
      <c r="AII111" s="141"/>
      <c r="AIJ111" s="141"/>
      <c r="AIK111" s="141"/>
      <c r="AIL111" s="141"/>
      <c r="AIM111" s="141"/>
      <c r="AIN111" s="141"/>
      <c r="AIO111" s="141"/>
      <c r="AIP111" s="141"/>
      <c r="AIQ111" s="141"/>
      <c r="AIR111" s="141"/>
      <c r="AIS111" s="141"/>
      <c r="AIT111" s="141"/>
      <c r="AIU111" s="141"/>
      <c r="AIV111" s="141"/>
      <c r="AIW111" s="141"/>
      <c r="AIX111" s="141"/>
      <c r="AIY111" s="141"/>
      <c r="AIZ111" s="141"/>
      <c r="AJA111" s="141"/>
      <c r="AJB111" s="141"/>
      <c r="AJC111" s="141"/>
      <c r="AJD111" s="141"/>
      <c r="AJE111" s="141"/>
      <c r="AJF111" s="141"/>
      <c r="AJG111" s="141"/>
      <c r="AJH111" s="141"/>
      <c r="AJI111" s="141"/>
      <c r="AJJ111" s="141"/>
      <c r="AJK111" s="141"/>
      <c r="AJL111" s="141"/>
      <c r="AJM111" s="141"/>
      <c r="AJN111" s="141"/>
      <c r="AJO111" s="141"/>
      <c r="AJP111" s="141"/>
      <c r="AJQ111" s="141"/>
      <c r="AJR111" s="141"/>
      <c r="AJS111" s="141"/>
      <c r="AJT111" s="141"/>
      <c r="AJU111" s="141"/>
      <c r="AJV111" s="141"/>
      <c r="AJW111" s="141"/>
      <c r="AJX111" s="141"/>
      <c r="AJY111" s="141"/>
      <c r="AJZ111" s="141"/>
      <c r="AKA111" s="141"/>
      <c r="AKB111" s="141"/>
      <c r="AKC111" s="141"/>
      <c r="AKD111" s="141"/>
      <c r="AKE111" s="141"/>
      <c r="AKF111" s="141"/>
      <c r="AKG111" s="141"/>
      <c r="AKH111" s="141"/>
      <c r="AKI111" s="141"/>
      <c r="AKJ111" s="141"/>
      <c r="AKK111" s="141"/>
      <c r="AKL111" s="141"/>
      <c r="AKM111" s="141"/>
      <c r="AKN111" s="141"/>
      <c r="AKO111" s="141"/>
      <c r="AKP111" s="141"/>
      <c r="AKQ111" s="141"/>
      <c r="AKR111" s="141"/>
      <c r="AKS111" s="141"/>
      <c r="AKT111" s="141"/>
      <c r="AKU111" s="141"/>
      <c r="AKV111" s="141"/>
      <c r="AKW111" s="141"/>
      <c r="AKX111" s="141"/>
      <c r="AKY111" s="141"/>
      <c r="AKZ111" s="141"/>
      <c r="ALA111" s="141"/>
      <c r="ALB111" s="141"/>
      <c r="ALC111" s="141"/>
      <c r="ALD111" s="141"/>
      <c r="ALE111" s="141"/>
      <c r="ALF111" s="141"/>
      <c r="ALG111" s="141"/>
      <c r="ALH111" s="141"/>
      <c r="ALI111" s="141"/>
      <c r="ALJ111" s="141"/>
      <c r="ALK111" s="141"/>
      <c r="ALL111" s="141"/>
      <c r="ALM111" s="141"/>
      <c r="ALN111" s="141"/>
      <c r="ALO111" s="141"/>
      <c r="ALP111" s="141"/>
      <c r="ALQ111" s="141"/>
      <c r="ALR111" s="141"/>
      <c r="ALS111" s="141"/>
      <c r="ALT111" s="141"/>
      <c r="ALU111" s="141"/>
      <c r="ALV111" s="141"/>
      <c r="ALW111" s="141"/>
      <c r="ALX111" s="141"/>
      <c r="ALY111" s="141"/>
      <c r="ALZ111" s="141"/>
      <c r="AMA111" s="141"/>
      <c r="AMB111" s="141"/>
      <c r="AMC111" s="141"/>
      <c r="AMD111" s="141"/>
      <c r="AME111" s="141"/>
      <c r="AMF111" s="141"/>
      <c r="AMG111" s="141"/>
      <c r="AMH111" s="141"/>
      <c r="AMI111" s="141"/>
    </row>
    <row r="112" spans="1:1023" ht="15" customHeight="1" thickBot="1">
      <c r="A112" s="192"/>
      <c r="B112" s="193"/>
      <c r="C112" s="192"/>
      <c r="D112" s="177"/>
      <c r="E112" s="191"/>
      <c r="F112" s="595"/>
      <c r="G112" s="190"/>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c r="DY112" s="141"/>
      <c r="DZ112" s="141"/>
      <c r="EA112" s="141"/>
      <c r="EB112" s="141"/>
      <c r="EC112" s="141"/>
      <c r="ED112" s="141"/>
      <c r="EE112" s="141"/>
      <c r="EF112" s="141"/>
      <c r="EG112" s="141"/>
      <c r="EH112" s="141"/>
      <c r="EI112" s="141"/>
      <c r="EJ112" s="141"/>
      <c r="EK112" s="141"/>
      <c r="EL112" s="141"/>
      <c r="EM112" s="141"/>
      <c r="EN112" s="141"/>
      <c r="EO112" s="141"/>
      <c r="EP112" s="141"/>
      <c r="EQ112" s="141"/>
      <c r="ER112" s="141"/>
      <c r="ES112" s="141"/>
      <c r="ET112" s="141"/>
      <c r="EU112" s="141"/>
      <c r="EV112" s="141"/>
      <c r="EW112" s="141"/>
      <c r="EX112" s="141"/>
      <c r="EY112" s="141"/>
      <c r="EZ112" s="141"/>
      <c r="FA112" s="141"/>
      <c r="FB112" s="141"/>
      <c r="FC112" s="141"/>
      <c r="FD112" s="141"/>
      <c r="FE112" s="141"/>
      <c r="FF112" s="141"/>
      <c r="FG112" s="141"/>
      <c r="FH112" s="141"/>
      <c r="FI112" s="141"/>
      <c r="FJ112" s="141"/>
      <c r="FK112" s="141"/>
      <c r="FL112" s="141"/>
      <c r="FM112" s="141"/>
      <c r="FN112" s="141"/>
      <c r="FO112" s="141"/>
      <c r="FP112" s="141"/>
      <c r="FQ112" s="141"/>
      <c r="FR112" s="141"/>
      <c r="FS112" s="141"/>
      <c r="FT112" s="141"/>
      <c r="FU112" s="141"/>
      <c r="FV112" s="141"/>
      <c r="FW112" s="141"/>
      <c r="FX112" s="141"/>
      <c r="FY112" s="141"/>
      <c r="FZ112" s="141"/>
      <c r="GA112" s="141"/>
      <c r="GB112" s="141"/>
      <c r="GC112" s="141"/>
      <c r="GD112" s="141"/>
      <c r="GE112" s="141"/>
      <c r="GF112" s="141"/>
      <c r="GG112" s="141"/>
      <c r="GH112" s="141"/>
      <c r="GI112" s="141"/>
      <c r="GJ112" s="141"/>
      <c r="GK112" s="141"/>
      <c r="GL112" s="141"/>
      <c r="GM112" s="141"/>
      <c r="GN112" s="141"/>
      <c r="GO112" s="141"/>
      <c r="GP112" s="141"/>
      <c r="GQ112" s="141"/>
      <c r="GR112" s="141"/>
      <c r="GS112" s="141"/>
      <c r="GT112" s="141"/>
      <c r="GU112" s="141"/>
      <c r="GV112" s="141"/>
      <c r="GW112" s="141"/>
      <c r="GX112" s="141"/>
      <c r="GY112" s="141"/>
      <c r="GZ112" s="141"/>
      <c r="HA112" s="141"/>
      <c r="HB112" s="141"/>
      <c r="HC112" s="141"/>
      <c r="HD112" s="141"/>
      <c r="HE112" s="141"/>
      <c r="HF112" s="141"/>
      <c r="HG112" s="141"/>
      <c r="HH112" s="141"/>
      <c r="HI112" s="141"/>
      <c r="HJ112" s="141"/>
      <c r="HK112" s="141"/>
      <c r="HL112" s="141"/>
      <c r="HM112" s="141"/>
      <c r="HN112" s="141"/>
      <c r="HO112" s="141"/>
      <c r="HP112" s="141"/>
      <c r="HQ112" s="141"/>
      <c r="HR112" s="141"/>
      <c r="HS112" s="141"/>
      <c r="HT112" s="141"/>
      <c r="HU112" s="141"/>
      <c r="HV112" s="141"/>
      <c r="HW112" s="141"/>
      <c r="HX112" s="141"/>
      <c r="HY112" s="141"/>
      <c r="HZ112" s="141"/>
      <c r="IA112" s="141"/>
      <c r="IB112" s="141"/>
      <c r="IC112" s="141"/>
      <c r="ID112" s="141"/>
      <c r="IE112" s="141"/>
      <c r="IF112" s="141"/>
      <c r="IG112" s="141"/>
      <c r="IH112" s="141"/>
      <c r="II112" s="141"/>
      <c r="IJ112" s="141"/>
      <c r="IK112" s="141"/>
      <c r="IL112" s="141"/>
      <c r="IM112" s="141"/>
      <c r="IN112" s="141"/>
      <c r="IO112" s="141"/>
      <c r="IP112" s="141"/>
      <c r="IQ112" s="141"/>
      <c r="IR112" s="141"/>
      <c r="IS112" s="141"/>
      <c r="IT112" s="141"/>
      <c r="IU112" s="141"/>
      <c r="IV112" s="141"/>
      <c r="IW112" s="141"/>
      <c r="IX112" s="141"/>
      <c r="IY112" s="141"/>
      <c r="IZ112" s="141"/>
      <c r="JA112" s="141"/>
      <c r="JB112" s="141"/>
      <c r="JC112" s="141"/>
      <c r="JD112" s="141"/>
      <c r="JE112" s="141"/>
      <c r="JF112" s="141"/>
      <c r="JG112" s="141"/>
      <c r="JH112" s="141"/>
      <c r="JI112" s="141"/>
      <c r="JJ112" s="141"/>
      <c r="JK112" s="141"/>
      <c r="JL112" s="141"/>
      <c r="JM112" s="141"/>
      <c r="JN112" s="141"/>
      <c r="JO112" s="141"/>
      <c r="JP112" s="141"/>
      <c r="JQ112" s="141"/>
      <c r="JR112" s="141"/>
      <c r="JS112" s="141"/>
      <c r="JT112" s="141"/>
      <c r="JU112" s="141"/>
      <c r="JV112" s="141"/>
      <c r="JW112" s="141"/>
      <c r="JX112" s="141"/>
      <c r="JY112" s="141"/>
      <c r="JZ112" s="141"/>
      <c r="KA112" s="141"/>
      <c r="KB112" s="141"/>
      <c r="KC112" s="141"/>
      <c r="KD112" s="141"/>
      <c r="KE112" s="141"/>
      <c r="KF112" s="141"/>
      <c r="KG112" s="141"/>
      <c r="KH112" s="141"/>
      <c r="KI112" s="141"/>
      <c r="KJ112" s="141"/>
      <c r="KK112" s="141"/>
      <c r="KL112" s="141"/>
      <c r="KM112" s="141"/>
      <c r="KN112" s="141"/>
      <c r="KO112" s="141"/>
      <c r="KP112" s="141"/>
      <c r="KQ112" s="141"/>
      <c r="KR112" s="141"/>
      <c r="KS112" s="141"/>
      <c r="KT112" s="141"/>
      <c r="KU112" s="141"/>
      <c r="KV112" s="141"/>
      <c r="KW112" s="141"/>
      <c r="KX112" s="141"/>
      <c r="KY112" s="141"/>
      <c r="KZ112" s="141"/>
      <c r="LA112" s="141"/>
      <c r="LB112" s="141"/>
      <c r="LC112" s="141"/>
      <c r="LD112" s="141"/>
      <c r="LE112" s="141"/>
      <c r="LF112" s="141"/>
      <c r="LG112" s="141"/>
      <c r="LH112" s="141"/>
      <c r="LI112" s="141"/>
      <c r="LJ112" s="141"/>
      <c r="LK112" s="141"/>
      <c r="LL112" s="141"/>
      <c r="LM112" s="141"/>
      <c r="LN112" s="141"/>
      <c r="LO112" s="141"/>
      <c r="LP112" s="141"/>
      <c r="LQ112" s="141"/>
      <c r="LR112" s="141"/>
      <c r="LS112" s="141"/>
      <c r="LT112" s="141"/>
      <c r="LU112" s="141"/>
      <c r="LV112" s="141"/>
      <c r="LW112" s="141"/>
      <c r="LX112" s="141"/>
      <c r="LY112" s="141"/>
      <c r="LZ112" s="141"/>
      <c r="MA112" s="141"/>
      <c r="MB112" s="141"/>
      <c r="MC112" s="141"/>
      <c r="MD112" s="141"/>
      <c r="ME112" s="141"/>
      <c r="MF112" s="141"/>
      <c r="MG112" s="141"/>
      <c r="MH112" s="141"/>
      <c r="MI112" s="141"/>
      <c r="MJ112" s="141"/>
      <c r="MK112" s="141"/>
      <c r="ML112" s="141"/>
      <c r="MM112" s="141"/>
      <c r="MN112" s="141"/>
      <c r="MO112" s="141"/>
      <c r="MP112" s="141"/>
      <c r="MQ112" s="141"/>
      <c r="MR112" s="141"/>
      <c r="MS112" s="141"/>
      <c r="MT112" s="141"/>
      <c r="MU112" s="141"/>
      <c r="MV112" s="141"/>
      <c r="MW112" s="141"/>
      <c r="MX112" s="141"/>
      <c r="MY112" s="141"/>
      <c r="MZ112" s="141"/>
      <c r="NA112" s="141"/>
      <c r="NB112" s="141"/>
      <c r="NC112" s="141"/>
      <c r="ND112" s="141"/>
      <c r="NE112" s="141"/>
      <c r="NF112" s="141"/>
      <c r="NG112" s="141"/>
      <c r="NH112" s="141"/>
      <c r="NI112" s="141"/>
      <c r="NJ112" s="141"/>
      <c r="NK112" s="141"/>
      <c r="NL112" s="141"/>
      <c r="NM112" s="141"/>
      <c r="NN112" s="141"/>
      <c r="NO112" s="141"/>
      <c r="NP112" s="141"/>
      <c r="NQ112" s="141"/>
      <c r="NR112" s="141"/>
      <c r="NS112" s="141"/>
      <c r="NT112" s="141"/>
      <c r="NU112" s="141"/>
      <c r="NV112" s="141"/>
      <c r="NW112" s="141"/>
      <c r="NX112" s="141"/>
      <c r="NY112" s="141"/>
      <c r="NZ112" s="141"/>
      <c r="OA112" s="141"/>
      <c r="OB112" s="141"/>
      <c r="OC112" s="141"/>
      <c r="OD112" s="141"/>
      <c r="OE112" s="141"/>
      <c r="OF112" s="141"/>
      <c r="OG112" s="141"/>
      <c r="OH112" s="141"/>
      <c r="OI112" s="141"/>
      <c r="OJ112" s="141"/>
      <c r="OK112" s="141"/>
      <c r="OL112" s="141"/>
      <c r="OM112" s="141"/>
      <c r="ON112" s="141"/>
      <c r="OO112" s="141"/>
      <c r="OP112" s="141"/>
      <c r="OQ112" s="141"/>
      <c r="OR112" s="141"/>
      <c r="OS112" s="141"/>
      <c r="OT112" s="141"/>
      <c r="OU112" s="141"/>
      <c r="OV112" s="141"/>
      <c r="OW112" s="141"/>
      <c r="OX112" s="141"/>
      <c r="OY112" s="141"/>
      <c r="OZ112" s="141"/>
      <c r="PA112" s="141"/>
      <c r="PB112" s="141"/>
      <c r="PC112" s="141"/>
      <c r="PD112" s="141"/>
      <c r="PE112" s="141"/>
      <c r="PF112" s="141"/>
      <c r="PG112" s="141"/>
      <c r="PH112" s="141"/>
      <c r="PI112" s="141"/>
      <c r="PJ112" s="141"/>
      <c r="PK112" s="141"/>
      <c r="PL112" s="141"/>
      <c r="PM112" s="141"/>
      <c r="PN112" s="141"/>
      <c r="PO112" s="141"/>
      <c r="PP112" s="141"/>
      <c r="PQ112" s="141"/>
      <c r="PR112" s="141"/>
      <c r="PS112" s="141"/>
      <c r="PT112" s="141"/>
      <c r="PU112" s="141"/>
      <c r="PV112" s="141"/>
      <c r="PW112" s="141"/>
      <c r="PX112" s="141"/>
      <c r="PY112" s="141"/>
      <c r="PZ112" s="141"/>
      <c r="QA112" s="141"/>
      <c r="QB112" s="141"/>
      <c r="QC112" s="141"/>
      <c r="QD112" s="141"/>
      <c r="QE112" s="141"/>
      <c r="QF112" s="141"/>
      <c r="QG112" s="141"/>
      <c r="QH112" s="141"/>
      <c r="QI112" s="141"/>
      <c r="QJ112" s="141"/>
      <c r="QK112" s="141"/>
      <c r="QL112" s="141"/>
      <c r="QM112" s="141"/>
      <c r="QN112" s="141"/>
      <c r="QO112" s="141"/>
      <c r="QP112" s="141"/>
      <c r="QQ112" s="141"/>
      <c r="QR112" s="141"/>
      <c r="QS112" s="141"/>
      <c r="QT112" s="141"/>
      <c r="QU112" s="141"/>
      <c r="QV112" s="141"/>
      <c r="QW112" s="141"/>
      <c r="QX112" s="141"/>
      <c r="QY112" s="141"/>
      <c r="QZ112" s="141"/>
      <c r="RA112" s="141"/>
      <c r="RB112" s="141"/>
      <c r="RC112" s="141"/>
      <c r="RD112" s="141"/>
      <c r="RE112" s="141"/>
      <c r="RF112" s="141"/>
      <c r="RG112" s="141"/>
      <c r="RH112" s="141"/>
      <c r="RI112" s="141"/>
      <c r="RJ112" s="141"/>
      <c r="RK112" s="141"/>
      <c r="RL112" s="141"/>
      <c r="RM112" s="141"/>
      <c r="RN112" s="141"/>
      <c r="RO112" s="141"/>
      <c r="RP112" s="141"/>
      <c r="RQ112" s="141"/>
      <c r="RR112" s="141"/>
      <c r="RS112" s="141"/>
      <c r="RT112" s="141"/>
      <c r="RU112" s="141"/>
      <c r="RV112" s="141"/>
      <c r="RW112" s="141"/>
      <c r="RX112" s="141"/>
      <c r="RY112" s="141"/>
      <c r="RZ112" s="141"/>
      <c r="SA112" s="141"/>
      <c r="SB112" s="141"/>
      <c r="SC112" s="141"/>
      <c r="SD112" s="141"/>
      <c r="SE112" s="141"/>
      <c r="SF112" s="141"/>
      <c r="SG112" s="141"/>
      <c r="SH112" s="141"/>
      <c r="SI112" s="141"/>
      <c r="SJ112" s="141"/>
      <c r="SK112" s="141"/>
      <c r="SL112" s="141"/>
      <c r="SM112" s="141"/>
      <c r="SN112" s="141"/>
      <c r="SO112" s="141"/>
      <c r="SP112" s="141"/>
      <c r="SQ112" s="141"/>
      <c r="SR112" s="141"/>
      <c r="SS112" s="141"/>
      <c r="ST112" s="141"/>
      <c r="SU112" s="141"/>
      <c r="SV112" s="141"/>
      <c r="SW112" s="141"/>
      <c r="SX112" s="141"/>
      <c r="SY112" s="141"/>
      <c r="SZ112" s="141"/>
      <c r="TA112" s="141"/>
      <c r="TB112" s="141"/>
      <c r="TC112" s="141"/>
      <c r="TD112" s="141"/>
      <c r="TE112" s="141"/>
      <c r="TF112" s="141"/>
      <c r="TG112" s="141"/>
      <c r="TH112" s="141"/>
      <c r="TI112" s="141"/>
      <c r="TJ112" s="141"/>
      <c r="TK112" s="141"/>
      <c r="TL112" s="141"/>
      <c r="TM112" s="141"/>
      <c r="TN112" s="141"/>
      <c r="TO112" s="141"/>
      <c r="TP112" s="141"/>
      <c r="TQ112" s="141"/>
      <c r="TR112" s="141"/>
      <c r="TS112" s="141"/>
      <c r="TT112" s="141"/>
      <c r="TU112" s="141"/>
      <c r="TV112" s="141"/>
      <c r="TW112" s="141"/>
      <c r="TX112" s="141"/>
      <c r="TY112" s="141"/>
      <c r="TZ112" s="141"/>
      <c r="UA112" s="141"/>
      <c r="UB112" s="141"/>
      <c r="UC112" s="141"/>
      <c r="UD112" s="141"/>
      <c r="UE112" s="141"/>
      <c r="UF112" s="141"/>
      <c r="UG112" s="141"/>
      <c r="UH112" s="141"/>
      <c r="UI112" s="141"/>
      <c r="UJ112" s="141"/>
      <c r="UK112" s="141"/>
      <c r="UL112" s="141"/>
      <c r="UM112" s="141"/>
      <c r="UN112" s="141"/>
      <c r="UO112" s="141"/>
      <c r="UP112" s="141"/>
      <c r="UQ112" s="141"/>
      <c r="UR112" s="141"/>
      <c r="US112" s="141"/>
      <c r="UT112" s="141"/>
      <c r="UU112" s="141"/>
      <c r="UV112" s="141"/>
      <c r="UW112" s="141"/>
      <c r="UX112" s="141"/>
      <c r="UY112" s="141"/>
      <c r="UZ112" s="141"/>
      <c r="VA112" s="141"/>
      <c r="VB112" s="141"/>
      <c r="VC112" s="141"/>
      <c r="VD112" s="141"/>
      <c r="VE112" s="141"/>
      <c r="VF112" s="141"/>
      <c r="VG112" s="141"/>
      <c r="VH112" s="141"/>
      <c r="VI112" s="141"/>
      <c r="VJ112" s="141"/>
      <c r="VK112" s="141"/>
      <c r="VL112" s="141"/>
      <c r="VM112" s="141"/>
      <c r="VN112" s="141"/>
      <c r="VO112" s="141"/>
      <c r="VP112" s="141"/>
      <c r="VQ112" s="141"/>
      <c r="VR112" s="141"/>
      <c r="VS112" s="141"/>
      <c r="VT112" s="141"/>
      <c r="VU112" s="141"/>
      <c r="VV112" s="141"/>
      <c r="VW112" s="141"/>
      <c r="VX112" s="141"/>
      <c r="VY112" s="141"/>
      <c r="VZ112" s="141"/>
      <c r="WA112" s="141"/>
      <c r="WB112" s="141"/>
      <c r="WC112" s="141"/>
      <c r="WD112" s="141"/>
      <c r="WE112" s="141"/>
      <c r="WF112" s="141"/>
      <c r="WG112" s="141"/>
      <c r="WH112" s="141"/>
      <c r="WI112" s="141"/>
      <c r="WJ112" s="141"/>
      <c r="WK112" s="141"/>
      <c r="WL112" s="141"/>
      <c r="WM112" s="141"/>
      <c r="WN112" s="141"/>
      <c r="WO112" s="141"/>
      <c r="WP112" s="141"/>
      <c r="WQ112" s="141"/>
      <c r="WR112" s="141"/>
      <c r="WS112" s="141"/>
      <c r="WT112" s="141"/>
      <c r="WU112" s="141"/>
      <c r="WV112" s="141"/>
      <c r="WW112" s="141"/>
      <c r="WX112" s="141"/>
      <c r="WY112" s="141"/>
      <c r="WZ112" s="141"/>
      <c r="XA112" s="141"/>
      <c r="XB112" s="141"/>
      <c r="XC112" s="141"/>
      <c r="XD112" s="141"/>
      <c r="XE112" s="141"/>
      <c r="XF112" s="141"/>
      <c r="XG112" s="141"/>
      <c r="XH112" s="141"/>
      <c r="XI112" s="141"/>
      <c r="XJ112" s="141"/>
      <c r="XK112" s="141"/>
      <c r="XL112" s="141"/>
      <c r="XM112" s="141"/>
      <c r="XN112" s="141"/>
      <c r="XO112" s="141"/>
      <c r="XP112" s="141"/>
      <c r="XQ112" s="141"/>
      <c r="XR112" s="141"/>
      <c r="XS112" s="141"/>
      <c r="XT112" s="141"/>
      <c r="XU112" s="141"/>
      <c r="XV112" s="141"/>
      <c r="XW112" s="141"/>
      <c r="XX112" s="141"/>
      <c r="XY112" s="141"/>
      <c r="XZ112" s="141"/>
      <c r="YA112" s="141"/>
      <c r="YB112" s="141"/>
      <c r="YC112" s="141"/>
      <c r="YD112" s="141"/>
      <c r="YE112" s="141"/>
      <c r="YF112" s="141"/>
      <c r="YG112" s="141"/>
      <c r="YH112" s="141"/>
      <c r="YI112" s="141"/>
      <c r="YJ112" s="141"/>
      <c r="YK112" s="141"/>
      <c r="YL112" s="141"/>
      <c r="YM112" s="141"/>
      <c r="YN112" s="141"/>
      <c r="YO112" s="141"/>
      <c r="YP112" s="141"/>
      <c r="YQ112" s="141"/>
      <c r="YR112" s="141"/>
      <c r="YS112" s="141"/>
      <c r="YT112" s="141"/>
      <c r="YU112" s="141"/>
      <c r="YV112" s="141"/>
      <c r="YW112" s="141"/>
      <c r="YX112" s="141"/>
      <c r="YY112" s="141"/>
      <c r="YZ112" s="141"/>
      <c r="ZA112" s="141"/>
      <c r="ZB112" s="141"/>
      <c r="ZC112" s="141"/>
      <c r="ZD112" s="141"/>
      <c r="ZE112" s="141"/>
      <c r="ZF112" s="141"/>
      <c r="ZG112" s="141"/>
      <c r="ZH112" s="141"/>
      <c r="ZI112" s="141"/>
      <c r="ZJ112" s="141"/>
      <c r="ZK112" s="141"/>
      <c r="ZL112" s="141"/>
      <c r="ZM112" s="141"/>
      <c r="ZN112" s="141"/>
      <c r="ZO112" s="141"/>
      <c r="ZP112" s="141"/>
      <c r="ZQ112" s="141"/>
      <c r="ZR112" s="141"/>
      <c r="ZS112" s="141"/>
      <c r="ZT112" s="141"/>
      <c r="ZU112" s="141"/>
      <c r="ZV112" s="141"/>
      <c r="ZW112" s="141"/>
      <c r="ZX112" s="141"/>
      <c r="ZY112" s="141"/>
      <c r="ZZ112" s="141"/>
      <c r="AAA112" s="141"/>
      <c r="AAB112" s="141"/>
      <c r="AAC112" s="141"/>
      <c r="AAD112" s="141"/>
      <c r="AAE112" s="141"/>
      <c r="AAF112" s="141"/>
      <c r="AAG112" s="141"/>
      <c r="AAH112" s="141"/>
      <c r="AAI112" s="141"/>
      <c r="AAJ112" s="141"/>
      <c r="AAK112" s="141"/>
      <c r="AAL112" s="141"/>
      <c r="AAM112" s="141"/>
      <c r="AAN112" s="141"/>
      <c r="AAO112" s="141"/>
      <c r="AAP112" s="141"/>
      <c r="AAQ112" s="141"/>
      <c r="AAR112" s="141"/>
      <c r="AAS112" s="141"/>
      <c r="AAT112" s="141"/>
      <c r="AAU112" s="141"/>
      <c r="AAV112" s="141"/>
      <c r="AAW112" s="141"/>
      <c r="AAX112" s="141"/>
      <c r="AAY112" s="141"/>
      <c r="AAZ112" s="141"/>
      <c r="ABA112" s="141"/>
      <c r="ABB112" s="141"/>
      <c r="ABC112" s="141"/>
      <c r="ABD112" s="141"/>
      <c r="ABE112" s="141"/>
      <c r="ABF112" s="141"/>
      <c r="ABG112" s="141"/>
      <c r="ABH112" s="141"/>
      <c r="ABI112" s="141"/>
      <c r="ABJ112" s="141"/>
      <c r="ABK112" s="141"/>
      <c r="ABL112" s="141"/>
      <c r="ABM112" s="141"/>
      <c r="ABN112" s="141"/>
      <c r="ABO112" s="141"/>
      <c r="ABP112" s="141"/>
      <c r="ABQ112" s="141"/>
      <c r="ABR112" s="141"/>
      <c r="ABS112" s="141"/>
      <c r="ABT112" s="141"/>
      <c r="ABU112" s="141"/>
      <c r="ABV112" s="141"/>
      <c r="ABW112" s="141"/>
      <c r="ABX112" s="141"/>
      <c r="ABY112" s="141"/>
      <c r="ABZ112" s="141"/>
      <c r="ACA112" s="141"/>
      <c r="ACB112" s="141"/>
      <c r="ACC112" s="141"/>
      <c r="ACD112" s="141"/>
      <c r="ACE112" s="141"/>
      <c r="ACF112" s="141"/>
      <c r="ACG112" s="141"/>
      <c r="ACH112" s="141"/>
      <c r="ACI112" s="141"/>
      <c r="ACJ112" s="141"/>
      <c r="ACK112" s="141"/>
      <c r="ACL112" s="141"/>
      <c r="ACM112" s="141"/>
      <c r="ACN112" s="141"/>
      <c r="ACO112" s="141"/>
      <c r="ACP112" s="141"/>
      <c r="ACQ112" s="141"/>
      <c r="ACR112" s="141"/>
      <c r="ACS112" s="141"/>
      <c r="ACT112" s="141"/>
      <c r="ACU112" s="141"/>
      <c r="ACV112" s="141"/>
      <c r="ACW112" s="141"/>
      <c r="ACX112" s="141"/>
      <c r="ACY112" s="141"/>
      <c r="ACZ112" s="141"/>
      <c r="ADA112" s="141"/>
      <c r="ADB112" s="141"/>
      <c r="ADC112" s="141"/>
      <c r="ADD112" s="141"/>
      <c r="ADE112" s="141"/>
      <c r="ADF112" s="141"/>
      <c r="ADG112" s="141"/>
      <c r="ADH112" s="141"/>
      <c r="ADI112" s="141"/>
      <c r="ADJ112" s="141"/>
      <c r="ADK112" s="141"/>
      <c r="ADL112" s="141"/>
      <c r="ADM112" s="141"/>
      <c r="ADN112" s="141"/>
      <c r="ADO112" s="141"/>
      <c r="ADP112" s="141"/>
      <c r="ADQ112" s="141"/>
      <c r="ADR112" s="141"/>
      <c r="ADS112" s="141"/>
      <c r="ADT112" s="141"/>
      <c r="ADU112" s="141"/>
      <c r="ADV112" s="141"/>
      <c r="ADW112" s="141"/>
      <c r="ADX112" s="141"/>
      <c r="ADY112" s="141"/>
      <c r="ADZ112" s="141"/>
      <c r="AEA112" s="141"/>
      <c r="AEB112" s="141"/>
      <c r="AEC112" s="141"/>
      <c r="AED112" s="141"/>
      <c r="AEE112" s="141"/>
      <c r="AEF112" s="141"/>
      <c r="AEG112" s="141"/>
      <c r="AEH112" s="141"/>
      <c r="AEI112" s="141"/>
      <c r="AEJ112" s="141"/>
      <c r="AEK112" s="141"/>
      <c r="AEL112" s="141"/>
      <c r="AEM112" s="141"/>
      <c r="AEN112" s="141"/>
      <c r="AEO112" s="141"/>
      <c r="AEP112" s="141"/>
      <c r="AEQ112" s="141"/>
      <c r="AER112" s="141"/>
      <c r="AES112" s="141"/>
      <c r="AET112" s="141"/>
      <c r="AEU112" s="141"/>
      <c r="AEV112" s="141"/>
      <c r="AEW112" s="141"/>
      <c r="AEX112" s="141"/>
      <c r="AEY112" s="141"/>
      <c r="AEZ112" s="141"/>
      <c r="AFA112" s="141"/>
      <c r="AFB112" s="141"/>
      <c r="AFC112" s="141"/>
      <c r="AFD112" s="141"/>
      <c r="AFE112" s="141"/>
      <c r="AFF112" s="141"/>
      <c r="AFG112" s="141"/>
      <c r="AFH112" s="141"/>
      <c r="AFI112" s="141"/>
      <c r="AFJ112" s="141"/>
      <c r="AFK112" s="141"/>
      <c r="AFL112" s="141"/>
      <c r="AFM112" s="141"/>
      <c r="AFN112" s="141"/>
      <c r="AFO112" s="141"/>
      <c r="AFP112" s="141"/>
      <c r="AFQ112" s="141"/>
      <c r="AFR112" s="141"/>
      <c r="AFS112" s="141"/>
      <c r="AFT112" s="141"/>
      <c r="AFU112" s="141"/>
      <c r="AFV112" s="141"/>
      <c r="AFW112" s="141"/>
      <c r="AFX112" s="141"/>
      <c r="AFY112" s="141"/>
      <c r="AFZ112" s="141"/>
      <c r="AGA112" s="141"/>
      <c r="AGB112" s="141"/>
      <c r="AGC112" s="141"/>
      <c r="AGD112" s="141"/>
      <c r="AGE112" s="141"/>
      <c r="AGF112" s="141"/>
      <c r="AGG112" s="141"/>
      <c r="AGH112" s="141"/>
      <c r="AGI112" s="141"/>
      <c r="AGJ112" s="141"/>
      <c r="AGK112" s="141"/>
      <c r="AGL112" s="141"/>
      <c r="AGM112" s="141"/>
      <c r="AGN112" s="141"/>
      <c r="AGO112" s="141"/>
      <c r="AGP112" s="141"/>
      <c r="AGQ112" s="141"/>
      <c r="AGR112" s="141"/>
      <c r="AGS112" s="141"/>
      <c r="AGT112" s="141"/>
      <c r="AGU112" s="141"/>
      <c r="AGV112" s="141"/>
      <c r="AGW112" s="141"/>
      <c r="AGX112" s="141"/>
      <c r="AGY112" s="141"/>
      <c r="AGZ112" s="141"/>
      <c r="AHA112" s="141"/>
      <c r="AHB112" s="141"/>
      <c r="AHC112" s="141"/>
      <c r="AHD112" s="141"/>
      <c r="AHE112" s="141"/>
      <c r="AHF112" s="141"/>
      <c r="AHG112" s="141"/>
      <c r="AHH112" s="141"/>
      <c r="AHI112" s="141"/>
      <c r="AHJ112" s="141"/>
      <c r="AHK112" s="141"/>
      <c r="AHL112" s="141"/>
      <c r="AHM112" s="141"/>
      <c r="AHN112" s="141"/>
      <c r="AHO112" s="141"/>
      <c r="AHP112" s="141"/>
      <c r="AHQ112" s="141"/>
      <c r="AHR112" s="141"/>
      <c r="AHS112" s="141"/>
      <c r="AHT112" s="141"/>
      <c r="AHU112" s="141"/>
      <c r="AHV112" s="141"/>
      <c r="AHW112" s="141"/>
      <c r="AHX112" s="141"/>
      <c r="AHY112" s="141"/>
      <c r="AHZ112" s="141"/>
      <c r="AIA112" s="141"/>
      <c r="AIB112" s="141"/>
      <c r="AIC112" s="141"/>
      <c r="AID112" s="141"/>
      <c r="AIE112" s="141"/>
      <c r="AIF112" s="141"/>
      <c r="AIG112" s="141"/>
      <c r="AIH112" s="141"/>
      <c r="AII112" s="141"/>
      <c r="AIJ112" s="141"/>
      <c r="AIK112" s="141"/>
      <c r="AIL112" s="141"/>
      <c r="AIM112" s="141"/>
      <c r="AIN112" s="141"/>
      <c r="AIO112" s="141"/>
      <c r="AIP112" s="141"/>
      <c r="AIQ112" s="141"/>
      <c r="AIR112" s="141"/>
      <c r="AIS112" s="141"/>
      <c r="AIT112" s="141"/>
      <c r="AIU112" s="141"/>
      <c r="AIV112" s="141"/>
      <c r="AIW112" s="141"/>
      <c r="AIX112" s="141"/>
      <c r="AIY112" s="141"/>
      <c r="AIZ112" s="141"/>
      <c r="AJA112" s="141"/>
      <c r="AJB112" s="141"/>
      <c r="AJC112" s="141"/>
      <c r="AJD112" s="141"/>
      <c r="AJE112" s="141"/>
      <c r="AJF112" s="141"/>
      <c r="AJG112" s="141"/>
      <c r="AJH112" s="141"/>
      <c r="AJI112" s="141"/>
      <c r="AJJ112" s="141"/>
      <c r="AJK112" s="141"/>
      <c r="AJL112" s="141"/>
      <c r="AJM112" s="141"/>
      <c r="AJN112" s="141"/>
      <c r="AJO112" s="141"/>
      <c r="AJP112" s="141"/>
      <c r="AJQ112" s="141"/>
      <c r="AJR112" s="141"/>
      <c r="AJS112" s="141"/>
      <c r="AJT112" s="141"/>
      <c r="AJU112" s="141"/>
      <c r="AJV112" s="141"/>
      <c r="AJW112" s="141"/>
      <c r="AJX112" s="141"/>
      <c r="AJY112" s="141"/>
      <c r="AJZ112" s="141"/>
      <c r="AKA112" s="141"/>
      <c r="AKB112" s="141"/>
      <c r="AKC112" s="141"/>
      <c r="AKD112" s="141"/>
      <c r="AKE112" s="141"/>
      <c r="AKF112" s="141"/>
      <c r="AKG112" s="141"/>
      <c r="AKH112" s="141"/>
      <c r="AKI112" s="141"/>
      <c r="AKJ112" s="141"/>
      <c r="AKK112" s="141"/>
      <c r="AKL112" s="141"/>
      <c r="AKM112" s="141"/>
      <c r="AKN112" s="141"/>
      <c r="AKO112" s="141"/>
      <c r="AKP112" s="141"/>
      <c r="AKQ112" s="141"/>
      <c r="AKR112" s="141"/>
      <c r="AKS112" s="141"/>
      <c r="AKT112" s="141"/>
      <c r="AKU112" s="141"/>
      <c r="AKV112" s="141"/>
      <c r="AKW112" s="141"/>
      <c r="AKX112" s="141"/>
      <c r="AKY112" s="141"/>
      <c r="AKZ112" s="141"/>
      <c r="ALA112" s="141"/>
      <c r="ALB112" s="141"/>
      <c r="ALC112" s="141"/>
      <c r="ALD112" s="141"/>
      <c r="ALE112" s="141"/>
      <c r="ALF112" s="141"/>
      <c r="ALG112" s="141"/>
      <c r="ALH112" s="141"/>
      <c r="ALI112" s="141"/>
      <c r="ALJ112" s="141"/>
      <c r="ALK112" s="141"/>
      <c r="ALL112" s="141"/>
      <c r="ALM112" s="141"/>
      <c r="ALN112" s="141"/>
      <c r="ALO112" s="141"/>
      <c r="ALP112" s="141"/>
      <c r="ALQ112" s="141"/>
      <c r="ALR112" s="141"/>
      <c r="ALS112" s="141"/>
      <c r="ALT112" s="141"/>
      <c r="ALU112" s="141"/>
      <c r="ALV112" s="141"/>
      <c r="ALW112" s="141"/>
      <c r="ALX112" s="141"/>
      <c r="ALY112" s="141"/>
      <c r="ALZ112" s="141"/>
      <c r="AMA112" s="141"/>
      <c r="AMB112" s="141"/>
      <c r="AMC112" s="141"/>
      <c r="AMD112" s="141"/>
      <c r="AME112" s="141"/>
      <c r="AMF112" s="141"/>
      <c r="AMG112" s="141"/>
      <c r="AMH112" s="141"/>
      <c r="AMI112" s="141"/>
    </row>
    <row r="113" spans="1:1023" s="142" customFormat="1" ht="15.75" thickBot="1">
      <c r="A113" s="189"/>
      <c r="B113" s="632" t="s">
        <v>423</v>
      </c>
      <c r="C113" s="181"/>
      <c r="D113" s="188"/>
      <c r="E113" s="180"/>
      <c r="F113" s="599">
        <f>SUM(F15,F32,F111)</f>
        <v>0</v>
      </c>
      <c r="G113" s="153"/>
      <c r="H113" s="151"/>
      <c r="I113" s="151"/>
      <c r="J113" s="152"/>
      <c r="K113" s="151"/>
      <c r="L113" s="151"/>
    </row>
    <row r="114" spans="1:1023" s="142" customFormat="1" ht="15">
      <c r="A114" s="187"/>
      <c r="B114" s="186"/>
      <c r="C114" s="185"/>
      <c r="D114" s="184"/>
      <c r="E114" s="182"/>
      <c r="F114" s="600"/>
      <c r="G114" s="152"/>
      <c r="H114" s="151"/>
      <c r="I114" s="151"/>
      <c r="J114" s="152"/>
      <c r="K114" s="151"/>
      <c r="L114" s="151"/>
    </row>
    <row r="115" spans="1:1023" s="142" customFormat="1" ht="15">
      <c r="A115" s="617"/>
      <c r="B115" s="618"/>
      <c r="C115" s="619"/>
      <c r="D115" s="615"/>
      <c r="E115" s="615"/>
      <c r="F115" s="620"/>
      <c r="G115" s="152"/>
      <c r="H115" s="151"/>
      <c r="I115" s="151"/>
      <c r="J115" s="152"/>
      <c r="K115" s="151"/>
      <c r="L115" s="151"/>
    </row>
    <row r="116" spans="1:1023" s="142" customFormat="1" ht="15">
      <c r="A116" s="617"/>
      <c r="B116" s="621"/>
      <c r="C116" s="619"/>
      <c r="D116" s="615"/>
      <c r="E116" s="615"/>
      <c r="F116" s="622"/>
      <c r="G116" s="152"/>
      <c r="H116" s="151"/>
      <c r="I116" s="151"/>
      <c r="J116" s="152"/>
      <c r="K116" s="151"/>
      <c r="L116" s="151"/>
    </row>
    <row r="117" spans="1:1023" s="142" customFormat="1" ht="15">
      <c r="A117" s="617"/>
      <c r="B117" s="618"/>
      <c r="C117" s="619"/>
      <c r="D117" s="615"/>
      <c r="E117" s="623"/>
      <c r="F117" s="620"/>
      <c r="G117" s="152"/>
      <c r="H117" s="151"/>
      <c r="I117" s="151"/>
      <c r="J117" s="152"/>
      <c r="K117" s="151"/>
      <c r="L117" s="151"/>
    </row>
    <row r="118" spans="1:1023" s="142" customFormat="1" ht="15">
      <c r="A118" s="178"/>
      <c r="B118" s="179"/>
      <c r="C118" s="178"/>
      <c r="D118" s="177"/>
      <c r="E118" s="624"/>
      <c r="F118" s="595"/>
      <c r="G118" s="175"/>
      <c r="H118" s="151"/>
      <c r="I118" s="151"/>
      <c r="J118" s="152"/>
      <c r="K118" s="151"/>
      <c r="L118" s="151"/>
    </row>
    <row r="119" spans="1:1023" s="142" customFormat="1">
      <c r="A119" s="213"/>
      <c r="B119" s="213"/>
      <c r="C119" s="213"/>
      <c r="D119" s="625"/>
      <c r="E119" s="213"/>
      <c r="F119" s="626"/>
      <c r="G119" s="175"/>
      <c r="H119" s="151"/>
      <c r="I119" s="151"/>
      <c r="J119" s="152"/>
      <c r="K119" s="151"/>
      <c r="L119" s="151"/>
    </row>
    <row r="120" spans="1:1023" s="142" customFormat="1">
      <c r="A120" s="213"/>
      <c r="B120" s="213"/>
      <c r="C120" s="213"/>
      <c r="D120" s="625"/>
      <c r="E120" s="213"/>
      <c r="F120" s="626"/>
      <c r="G120" s="175"/>
      <c r="H120" s="151"/>
      <c r="I120" s="151"/>
      <c r="J120" s="152"/>
      <c r="K120" s="151"/>
      <c r="L120" s="151"/>
    </row>
    <row r="125" spans="1:1023" s="142" customFormat="1" ht="27.75">
      <c r="A125" s="174"/>
      <c r="B125" s="173"/>
      <c r="C125" s="171"/>
      <c r="D125" s="172"/>
      <c r="E125" s="171"/>
      <c r="F125" s="602"/>
      <c r="G125" s="153"/>
      <c r="H125" s="151"/>
      <c r="I125" s="151"/>
      <c r="J125" s="152"/>
      <c r="K125" s="151"/>
      <c r="L125" s="151"/>
    </row>
    <row r="127" spans="1:1023" s="142" customFormat="1" ht="15">
      <c r="A127" s="151"/>
      <c r="B127" s="170"/>
      <c r="C127" s="152"/>
      <c r="D127" s="153"/>
      <c r="E127" s="152"/>
      <c r="F127" s="601"/>
      <c r="G127" s="153"/>
      <c r="H127" s="151"/>
      <c r="I127" s="151"/>
      <c r="J127" s="152"/>
      <c r="K127" s="151"/>
      <c r="L127" s="151"/>
    </row>
    <row r="128" spans="1:1023" s="143" customFormat="1" ht="20.25">
      <c r="A128" s="168"/>
      <c r="B128" s="169"/>
      <c r="C128" s="152"/>
      <c r="D128" s="153"/>
      <c r="E128" s="152"/>
      <c r="F128" s="601"/>
      <c r="G128" s="153"/>
      <c r="H128" s="151"/>
      <c r="I128" s="151"/>
      <c r="J128" s="152"/>
      <c r="K128" s="151"/>
      <c r="L128" s="151"/>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c r="BW128" s="142"/>
      <c r="BX128" s="142"/>
      <c r="BY128" s="142"/>
      <c r="BZ128" s="142"/>
      <c r="CA128" s="142"/>
      <c r="CB128" s="142"/>
      <c r="CC128" s="142"/>
      <c r="CD128" s="142"/>
      <c r="CE128" s="142"/>
      <c r="CF128" s="142"/>
      <c r="CG128" s="142"/>
      <c r="CH128" s="142"/>
      <c r="CI128" s="142"/>
      <c r="CJ128" s="142"/>
      <c r="CK128" s="142"/>
      <c r="CL128" s="142"/>
      <c r="CM128" s="142"/>
      <c r="CN128" s="142"/>
      <c r="CO128" s="142"/>
      <c r="CP128" s="142"/>
      <c r="CQ128" s="142"/>
      <c r="CR128" s="142"/>
      <c r="CS128" s="142"/>
      <c r="CT128" s="142"/>
      <c r="CU128" s="142"/>
      <c r="CV128" s="142"/>
      <c r="CW128" s="142"/>
      <c r="CX128" s="142"/>
      <c r="CY128" s="142"/>
      <c r="CZ128" s="142"/>
      <c r="DA128" s="142"/>
      <c r="DB128" s="142"/>
      <c r="DC128" s="142"/>
      <c r="DD128" s="142"/>
      <c r="DE128" s="142"/>
      <c r="DF128" s="142"/>
      <c r="DG128" s="142"/>
      <c r="DH128" s="142"/>
      <c r="DI128" s="142"/>
      <c r="DJ128" s="142"/>
      <c r="DK128" s="142"/>
      <c r="DL128" s="142"/>
      <c r="DM128" s="142"/>
      <c r="DN128" s="142"/>
      <c r="DO128" s="142"/>
      <c r="DP128" s="142"/>
      <c r="DQ128" s="142"/>
      <c r="DR128" s="142"/>
      <c r="DS128" s="142"/>
      <c r="DT128" s="142"/>
      <c r="DU128" s="142"/>
      <c r="DV128" s="142"/>
      <c r="DW128" s="142"/>
      <c r="DX128" s="142"/>
      <c r="DY128" s="142"/>
      <c r="DZ128" s="142"/>
      <c r="EA128" s="142"/>
      <c r="EB128" s="142"/>
      <c r="EC128" s="142"/>
      <c r="ED128" s="142"/>
      <c r="EE128" s="142"/>
      <c r="EF128" s="142"/>
      <c r="EG128" s="142"/>
      <c r="EH128" s="142"/>
      <c r="EI128" s="142"/>
      <c r="EJ128" s="142"/>
      <c r="EK128" s="142"/>
      <c r="EL128" s="142"/>
      <c r="EM128" s="142"/>
      <c r="EN128" s="142"/>
      <c r="EO128" s="142"/>
      <c r="EP128" s="142"/>
      <c r="EQ128" s="142"/>
      <c r="ER128" s="142"/>
      <c r="ES128" s="142"/>
      <c r="ET128" s="142"/>
      <c r="EU128" s="142"/>
      <c r="EV128" s="142"/>
      <c r="EW128" s="142"/>
      <c r="EX128" s="142"/>
      <c r="EY128" s="142"/>
      <c r="EZ128" s="142"/>
      <c r="FA128" s="142"/>
      <c r="FB128" s="142"/>
      <c r="FC128" s="142"/>
      <c r="FD128" s="142"/>
      <c r="FE128" s="142"/>
      <c r="FF128" s="142"/>
      <c r="FG128" s="142"/>
      <c r="FH128" s="142"/>
      <c r="FI128" s="142"/>
      <c r="FJ128" s="142"/>
      <c r="FK128" s="142"/>
      <c r="FL128" s="142"/>
      <c r="FM128" s="142"/>
      <c r="FN128" s="142"/>
      <c r="FO128" s="142"/>
      <c r="FP128" s="142"/>
      <c r="FQ128" s="142"/>
      <c r="FR128" s="142"/>
      <c r="FS128" s="142"/>
      <c r="FT128" s="142"/>
      <c r="FU128" s="142"/>
      <c r="FV128" s="142"/>
      <c r="FW128" s="142"/>
      <c r="FX128" s="142"/>
      <c r="FY128" s="142"/>
      <c r="FZ128" s="142"/>
      <c r="GA128" s="142"/>
      <c r="GB128" s="142"/>
      <c r="GC128" s="142"/>
      <c r="GD128" s="142"/>
      <c r="GE128" s="142"/>
      <c r="GF128" s="142"/>
      <c r="GG128" s="142"/>
      <c r="GH128" s="142"/>
      <c r="GI128" s="142"/>
      <c r="GJ128" s="142"/>
      <c r="GK128" s="142"/>
      <c r="GL128" s="142"/>
      <c r="GM128" s="142"/>
      <c r="GN128" s="142"/>
      <c r="GO128" s="142"/>
      <c r="GP128" s="142"/>
      <c r="GQ128" s="142"/>
      <c r="GR128" s="142"/>
      <c r="GS128" s="142"/>
      <c r="GT128" s="142"/>
      <c r="GU128" s="142"/>
      <c r="GV128" s="142"/>
      <c r="GW128" s="142"/>
      <c r="GX128" s="142"/>
      <c r="GY128" s="142"/>
      <c r="GZ128" s="142"/>
      <c r="HA128" s="142"/>
      <c r="HB128" s="142"/>
      <c r="HC128" s="142"/>
      <c r="HD128" s="142"/>
      <c r="HE128" s="142"/>
      <c r="HF128" s="142"/>
      <c r="HG128" s="142"/>
      <c r="HH128" s="142"/>
      <c r="HI128" s="142"/>
      <c r="HJ128" s="142"/>
      <c r="HK128" s="142"/>
      <c r="HL128" s="142"/>
      <c r="HM128" s="142"/>
      <c r="HN128" s="142"/>
      <c r="HO128" s="142"/>
      <c r="HP128" s="142"/>
      <c r="HQ128" s="142"/>
      <c r="HR128" s="142"/>
      <c r="HS128" s="142"/>
      <c r="HT128" s="142"/>
      <c r="HU128" s="142"/>
      <c r="HV128" s="142"/>
      <c r="HW128" s="142"/>
      <c r="HX128" s="142"/>
      <c r="HY128" s="142"/>
      <c r="HZ128" s="142"/>
      <c r="IA128" s="142"/>
      <c r="IB128" s="142"/>
      <c r="IC128" s="142"/>
      <c r="ID128" s="142"/>
      <c r="IE128" s="142"/>
      <c r="IF128" s="142"/>
      <c r="IG128" s="142"/>
      <c r="IH128" s="142"/>
      <c r="II128" s="142"/>
      <c r="IJ128" s="142"/>
      <c r="IK128" s="142"/>
      <c r="IL128" s="142"/>
      <c r="IM128" s="142"/>
      <c r="IN128" s="142"/>
      <c r="IO128" s="142"/>
      <c r="IP128" s="142"/>
      <c r="IQ128" s="142"/>
      <c r="IR128" s="142"/>
      <c r="IS128" s="142"/>
      <c r="IT128" s="142"/>
      <c r="IU128" s="142"/>
      <c r="IV128" s="142"/>
      <c r="IW128" s="142"/>
      <c r="IX128" s="142"/>
      <c r="IY128" s="142"/>
      <c r="IZ128" s="142"/>
      <c r="JA128" s="142"/>
      <c r="JB128" s="142"/>
      <c r="JC128" s="142"/>
      <c r="JD128" s="142"/>
      <c r="JE128" s="142"/>
      <c r="JF128" s="142"/>
      <c r="JG128" s="142"/>
      <c r="JH128" s="142"/>
      <c r="JI128" s="142"/>
      <c r="JJ128" s="142"/>
      <c r="JK128" s="142"/>
      <c r="JL128" s="142"/>
      <c r="JM128" s="142"/>
      <c r="JN128" s="142"/>
      <c r="JO128" s="142"/>
      <c r="JP128" s="142"/>
      <c r="JQ128" s="142"/>
      <c r="JR128" s="142"/>
      <c r="JS128" s="142"/>
      <c r="JT128" s="142"/>
      <c r="JU128" s="142"/>
      <c r="JV128" s="142"/>
      <c r="JW128" s="142"/>
      <c r="JX128" s="142"/>
      <c r="JY128" s="142"/>
      <c r="JZ128" s="142"/>
      <c r="KA128" s="142"/>
      <c r="KB128" s="142"/>
      <c r="KC128" s="142"/>
      <c r="KD128" s="142"/>
      <c r="KE128" s="142"/>
      <c r="KF128" s="142"/>
      <c r="KG128" s="142"/>
      <c r="KH128" s="142"/>
      <c r="KI128" s="142"/>
      <c r="KJ128" s="142"/>
      <c r="KK128" s="142"/>
      <c r="KL128" s="142"/>
      <c r="KM128" s="142"/>
      <c r="KN128" s="142"/>
      <c r="KO128" s="142"/>
      <c r="KP128" s="142"/>
      <c r="KQ128" s="142"/>
      <c r="KR128" s="142"/>
      <c r="KS128" s="142"/>
      <c r="KT128" s="142"/>
      <c r="KU128" s="142"/>
      <c r="KV128" s="142"/>
      <c r="KW128" s="142"/>
      <c r="KX128" s="142"/>
      <c r="KY128" s="142"/>
      <c r="KZ128" s="142"/>
      <c r="LA128" s="142"/>
      <c r="LB128" s="142"/>
      <c r="LC128" s="142"/>
      <c r="LD128" s="142"/>
      <c r="LE128" s="142"/>
      <c r="LF128" s="142"/>
      <c r="LG128" s="142"/>
      <c r="LH128" s="142"/>
      <c r="LI128" s="142"/>
      <c r="LJ128" s="142"/>
      <c r="LK128" s="142"/>
      <c r="LL128" s="142"/>
      <c r="LM128" s="142"/>
      <c r="LN128" s="142"/>
      <c r="LO128" s="142"/>
      <c r="LP128" s="142"/>
      <c r="LQ128" s="142"/>
      <c r="LR128" s="142"/>
      <c r="LS128" s="142"/>
      <c r="LT128" s="142"/>
      <c r="LU128" s="142"/>
      <c r="LV128" s="142"/>
      <c r="LW128" s="142"/>
      <c r="LX128" s="142"/>
      <c r="LY128" s="142"/>
      <c r="LZ128" s="142"/>
      <c r="MA128" s="142"/>
      <c r="MB128" s="142"/>
      <c r="MC128" s="142"/>
      <c r="MD128" s="142"/>
      <c r="ME128" s="142"/>
      <c r="MF128" s="142"/>
      <c r="MG128" s="142"/>
      <c r="MH128" s="142"/>
      <c r="MI128" s="142"/>
      <c r="MJ128" s="142"/>
      <c r="MK128" s="142"/>
      <c r="ML128" s="142"/>
      <c r="MM128" s="142"/>
      <c r="MN128" s="142"/>
      <c r="MO128" s="142"/>
      <c r="MP128" s="142"/>
      <c r="MQ128" s="142"/>
      <c r="MR128" s="142"/>
      <c r="MS128" s="142"/>
      <c r="MT128" s="142"/>
      <c r="MU128" s="142"/>
      <c r="MV128" s="142"/>
      <c r="MW128" s="142"/>
      <c r="MX128" s="142"/>
      <c r="MY128" s="142"/>
      <c r="MZ128" s="142"/>
      <c r="NA128" s="142"/>
      <c r="NB128" s="142"/>
      <c r="NC128" s="142"/>
      <c r="ND128" s="142"/>
      <c r="NE128" s="142"/>
      <c r="NF128" s="142"/>
      <c r="NG128" s="142"/>
      <c r="NH128" s="142"/>
      <c r="NI128" s="142"/>
      <c r="NJ128" s="142"/>
      <c r="NK128" s="142"/>
      <c r="NL128" s="142"/>
      <c r="NM128" s="142"/>
      <c r="NN128" s="142"/>
      <c r="NO128" s="142"/>
      <c r="NP128" s="142"/>
      <c r="NQ128" s="142"/>
      <c r="NR128" s="142"/>
      <c r="NS128" s="142"/>
      <c r="NT128" s="142"/>
      <c r="NU128" s="142"/>
      <c r="NV128" s="142"/>
      <c r="NW128" s="142"/>
      <c r="NX128" s="142"/>
      <c r="NY128" s="142"/>
      <c r="NZ128" s="142"/>
      <c r="OA128" s="142"/>
      <c r="OB128" s="142"/>
      <c r="OC128" s="142"/>
      <c r="OD128" s="142"/>
      <c r="OE128" s="142"/>
      <c r="OF128" s="142"/>
      <c r="OG128" s="142"/>
      <c r="OH128" s="142"/>
      <c r="OI128" s="142"/>
      <c r="OJ128" s="142"/>
      <c r="OK128" s="142"/>
      <c r="OL128" s="142"/>
      <c r="OM128" s="142"/>
      <c r="ON128" s="142"/>
      <c r="OO128" s="142"/>
      <c r="OP128" s="142"/>
      <c r="OQ128" s="142"/>
      <c r="OR128" s="142"/>
      <c r="OS128" s="142"/>
      <c r="OT128" s="142"/>
      <c r="OU128" s="142"/>
      <c r="OV128" s="142"/>
      <c r="OW128" s="142"/>
      <c r="OX128" s="142"/>
      <c r="OY128" s="142"/>
      <c r="OZ128" s="142"/>
      <c r="PA128" s="142"/>
      <c r="PB128" s="142"/>
      <c r="PC128" s="142"/>
      <c r="PD128" s="142"/>
      <c r="PE128" s="142"/>
      <c r="PF128" s="142"/>
      <c r="PG128" s="142"/>
      <c r="PH128" s="142"/>
      <c r="PI128" s="142"/>
      <c r="PJ128" s="142"/>
      <c r="PK128" s="142"/>
      <c r="PL128" s="142"/>
      <c r="PM128" s="142"/>
      <c r="PN128" s="142"/>
      <c r="PO128" s="142"/>
      <c r="PP128" s="142"/>
      <c r="PQ128" s="142"/>
      <c r="PR128" s="142"/>
      <c r="PS128" s="142"/>
      <c r="PT128" s="142"/>
      <c r="PU128" s="142"/>
      <c r="PV128" s="142"/>
      <c r="PW128" s="142"/>
      <c r="PX128" s="142"/>
      <c r="PY128" s="142"/>
      <c r="PZ128" s="142"/>
      <c r="QA128" s="142"/>
      <c r="QB128" s="142"/>
      <c r="QC128" s="142"/>
      <c r="QD128" s="142"/>
      <c r="QE128" s="142"/>
      <c r="QF128" s="142"/>
      <c r="QG128" s="142"/>
      <c r="QH128" s="142"/>
      <c r="QI128" s="142"/>
      <c r="QJ128" s="142"/>
      <c r="QK128" s="142"/>
      <c r="QL128" s="142"/>
      <c r="QM128" s="142"/>
      <c r="QN128" s="142"/>
      <c r="QO128" s="142"/>
      <c r="QP128" s="142"/>
      <c r="QQ128" s="142"/>
      <c r="QR128" s="142"/>
      <c r="QS128" s="142"/>
      <c r="QT128" s="142"/>
      <c r="QU128" s="142"/>
      <c r="QV128" s="142"/>
      <c r="QW128" s="142"/>
      <c r="QX128" s="142"/>
      <c r="QY128" s="142"/>
      <c r="QZ128" s="142"/>
      <c r="RA128" s="142"/>
      <c r="RB128" s="142"/>
      <c r="RC128" s="142"/>
      <c r="RD128" s="142"/>
      <c r="RE128" s="142"/>
      <c r="RF128" s="142"/>
      <c r="RG128" s="142"/>
      <c r="RH128" s="142"/>
      <c r="RI128" s="142"/>
      <c r="RJ128" s="142"/>
      <c r="RK128" s="142"/>
      <c r="RL128" s="142"/>
      <c r="RM128" s="142"/>
      <c r="RN128" s="142"/>
      <c r="RO128" s="142"/>
      <c r="RP128" s="142"/>
      <c r="RQ128" s="142"/>
      <c r="RR128" s="142"/>
      <c r="RS128" s="142"/>
      <c r="RT128" s="142"/>
      <c r="RU128" s="142"/>
      <c r="RV128" s="142"/>
      <c r="RW128" s="142"/>
      <c r="RX128" s="142"/>
      <c r="RY128" s="142"/>
      <c r="RZ128" s="142"/>
      <c r="SA128" s="142"/>
      <c r="SB128" s="142"/>
      <c r="SC128" s="142"/>
      <c r="SD128" s="142"/>
      <c r="SE128" s="142"/>
      <c r="SF128" s="142"/>
      <c r="SG128" s="142"/>
      <c r="SH128" s="142"/>
      <c r="SI128" s="142"/>
      <c r="SJ128" s="142"/>
      <c r="SK128" s="142"/>
      <c r="SL128" s="142"/>
      <c r="SM128" s="142"/>
      <c r="SN128" s="142"/>
      <c r="SO128" s="142"/>
      <c r="SP128" s="142"/>
      <c r="SQ128" s="142"/>
      <c r="SR128" s="142"/>
      <c r="SS128" s="142"/>
      <c r="ST128" s="142"/>
      <c r="SU128" s="142"/>
      <c r="SV128" s="142"/>
      <c r="SW128" s="142"/>
      <c r="SX128" s="142"/>
      <c r="SY128" s="142"/>
      <c r="SZ128" s="142"/>
      <c r="TA128" s="142"/>
      <c r="TB128" s="142"/>
      <c r="TC128" s="142"/>
      <c r="TD128" s="142"/>
      <c r="TE128" s="142"/>
      <c r="TF128" s="142"/>
      <c r="TG128" s="142"/>
      <c r="TH128" s="142"/>
      <c r="TI128" s="142"/>
      <c r="TJ128" s="142"/>
      <c r="TK128" s="142"/>
      <c r="TL128" s="142"/>
      <c r="TM128" s="142"/>
      <c r="TN128" s="142"/>
      <c r="TO128" s="142"/>
      <c r="TP128" s="142"/>
      <c r="TQ128" s="142"/>
      <c r="TR128" s="142"/>
      <c r="TS128" s="142"/>
      <c r="TT128" s="142"/>
      <c r="TU128" s="142"/>
      <c r="TV128" s="142"/>
      <c r="TW128" s="142"/>
      <c r="TX128" s="142"/>
      <c r="TY128" s="142"/>
      <c r="TZ128" s="142"/>
      <c r="UA128" s="142"/>
      <c r="UB128" s="142"/>
      <c r="UC128" s="142"/>
      <c r="UD128" s="142"/>
      <c r="UE128" s="142"/>
      <c r="UF128" s="142"/>
      <c r="UG128" s="142"/>
      <c r="UH128" s="142"/>
      <c r="UI128" s="142"/>
      <c r="UJ128" s="142"/>
      <c r="UK128" s="142"/>
      <c r="UL128" s="142"/>
      <c r="UM128" s="142"/>
      <c r="UN128" s="142"/>
      <c r="UO128" s="142"/>
      <c r="UP128" s="142"/>
      <c r="UQ128" s="142"/>
      <c r="UR128" s="142"/>
      <c r="US128" s="142"/>
      <c r="UT128" s="142"/>
      <c r="UU128" s="142"/>
      <c r="UV128" s="142"/>
      <c r="UW128" s="142"/>
      <c r="UX128" s="142"/>
      <c r="UY128" s="142"/>
      <c r="UZ128" s="142"/>
      <c r="VA128" s="142"/>
      <c r="VB128" s="142"/>
      <c r="VC128" s="142"/>
      <c r="VD128" s="142"/>
      <c r="VE128" s="142"/>
      <c r="VF128" s="142"/>
      <c r="VG128" s="142"/>
      <c r="VH128" s="142"/>
      <c r="VI128" s="142"/>
      <c r="VJ128" s="142"/>
      <c r="VK128" s="142"/>
      <c r="VL128" s="142"/>
      <c r="VM128" s="142"/>
      <c r="VN128" s="142"/>
      <c r="VO128" s="142"/>
      <c r="VP128" s="142"/>
      <c r="VQ128" s="142"/>
      <c r="VR128" s="142"/>
      <c r="VS128" s="142"/>
      <c r="VT128" s="142"/>
      <c r="VU128" s="142"/>
      <c r="VV128" s="142"/>
      <c r="VW128" s="142"/>
      <c r="VX128" s="142"/>
      <c r="VY128" s="142"/>
      <c r="VZ128" s="142"/>
      <c r="WA128" s="142"/>
      <c r="WB128" s="142"/>
      <c r="WC128" s="142"/>
      <c r="WD128" s="142"/>
      <c r="WE128" s="142"/>
      <c r="WF128" s="142"/>
      <c r="WG128" s="142"/>
      <c r="WH128" s="142"/>
      <c r="WI128" s="142"/>
      <c r="WJ128" s="142"/>
      <c r="WK128" s="142"/>
      <c r="WL128" s="142"/>
      <c r="WM128" s="142"/>
      <c r="WN128" s="142"/>
      <c r="WO128" s="142"/>
      <c r="WP128" s="142"/>
      <c r="WQ128" s="142"/>
      <c r="WR128" s="142"/>
      <c r="WS128" s="142"/>
      <c r="WT128" s="142"/>
      <c r="WU128" s="142"/>
      <c r="WV128" s="142"/>
      <c r="WW128" s="142"/>
      <c r="WX128" s="142"/>
      <c r="WY128" s="142"/>
      <c r="WZ128" s="142"/>
      <c r="XA128" s="142"/>
      <c r="XB128" s="142"/>
      <c r="XC128" s="142"/>
      <c r="XD128" s="142"/>
      <c r="XE128" s="142"/>
      <c r="XF128" s="142"/>
      <c r="XG128" s="142"/>
      <c r="XH128" s="142"/>
      <c r="XI128" s="142"/>
      <c r="XJ128" s="142"/>
      <c r="XK128" s="142"/>
      <c r="XL128" s="142"/>
      <c r="XM128" s="142"/>
      <c r="XN128" s="142"/>
      <c r="XO128" s="142"/>
      <c r="XP128" s="142"/>
      <c r="XQ128" s="142"/>
      <c r="XR128" s="142"/>
      <c r="XS128" s="142"/>
      <c r="XT128" s="142"/>
      <c r="XU128" s="142"/>
      <c r="XV128" s="142"/>
      <c r="XW128" s="142"/>
      <c r="XX128" s="142"/>
      <c r="XY128" s="142"/>
      <c r="XZ128" s="142"/>
      <c r="YA128" s="142"/>
      <c r="YB128" s="142"/>
      <c r="YC128" s="142"/>
      <c r="YD128" s="142"/>
      <c r="YE128" s="142"/>
      <c r="YF128" s="142"/>
      <c r="YG128" s="142"/>
      <c r="YH128" s="142"/>
      <c r="YI128" s="142"/>
      <c r="YJ128" s="142"/>
      <c r="YK128" s="142"/>
      <c r="YL128" s="142"/>
      <c r="YM128" s="142"/>
      <c r="YN128" s="142"/>
      <c r="YO128" s="142"/>
      <c r="YP128" s="142"/>
      <c r="YQ128" s="142"/>
      <c r="YR128" s="142"/>
      <c r="YS128" s="142"/>
      <c r="YT128" s="142"/>
      <c r="YU128" s="142"/>
      <c r="YV128" s="142"/>
      <c r="YW128" s="142"/>
      <c r="YX128" s="142"/>
      <c r="YY128" s="142"/>
      <c r="YZ128" s="142"/>
      <c r="ZA128" s="142"/>
      <c r="ZB128" s="142"/>
      <c r="ZC128" s="142"/>
      <c r="ZD128" s="142"/>
      <c r="ZE128" s="142"/>
      <c r="ZF128" s="142"/>
      <c r="ZG128" s="142"/>
      <c r="ZH128" s="142"/>
      <c r="ZI128" s="142"/>
      <c r="ZJ128" s="142"/>
      <c r="ZK128" s="142"/>
      <c r="ZL128" s="142"/>
      <c r="ZM128" s="142"/>
      <c r="ZN128" s="142"/>
      <c r="ZO128" s="142"/>
      <c r="ZP128" s="142"/>
      <c r="ZQ128" s="142"/>
      <c r="ZR128" s="142"/>
      <c r="ZS128" s="142"/>
      <c r="ZT128" s="142"/>
      <c r="ZU128" s="142"/>
      <c r="ZV128" s="142"/>
      <c r="ZW128" s="142"/>
      <c r="ZX128" s="142"/>
      <c r="ZY128" s="142"/>
      <c r="ZZ128" s="142"/>
      <c r="AAA128" s="142"/>
      <c r="AAB128" s="142"/>
      <c r="AAC128" s="142"/>
      <c r="AAD128" s="142"/>
      <c r="AAE128" s="142"/>
      <c r="AAF128" s="142"/>
      <c r="AAG128" s="142"/>
      <c r="AAH128" s="142"/>
      <c r="AAI128" s="142"/>
      <c r="AAJ128" s="142"/>
      <c r="AAK128" s="142"/>
      <c r="AAL128" s="142"/>
      <c r="AAM128" s="142"/>
      <c r="AAN128" s="142"/>
      <c r="AAO128" s="142"/>
      <c r="AAP128" s="142"/>
      <c r="AAQ128" s="142"/>
      <c r="AAR128" s="142"/>
      <c r="AAS128" s="142"/>
      <c r="AAT128" s="142"/>
      <c r="AAU128" s="142"/>
      <c r="AAV128" s="142"/>
      <c r="AAW128" s="142"/>
      <c r="AAX128" s="142"/>
      <c r="AAY128" s="142"/>
      <c r="AAZ128" s="142"/>
      <c r="ABA128" s="142"/>
      <c r="ABB128" s="142"/>
      <c r="ABC128" s="142"/>
      <c r="ABD128" s="142"/>
      <c r="ABE128" s="142"/>
      <c r="ABF128" s="142"/>
      <c r="ABG128" s="142"/>
      <c r="ABH128" s="142"/>
      <c r="ABI128" s="142"/>
      <c r="ABJ128" s="142"/>
      <c r="ABK128" s="142"/>
      <c r="ABL128" s="142"/>
      <c r="ABM128" s="142"/>
      <c r="ABN128" s="142"/>
      <c r="ABO128" s="142"/>
      <c r="ABP128" s="142"/>
      <c r="ABQ128" s="142"/>
      <c r="ABR128" s="142"/>
      <c r="ABS128" s="142"/>
      <c r="ABT128" s="142"/>
      <c r="ABU128" s="142"/>
      <c r="ABV128" s="142"/>
      <c r="ABW128" s="142"/>
      <c r="ABX128" s="142"/>
      <c r="ABY128" s="142"/>
      <c r="ABZ128" s="142"/>
      <c r="ACA128" s="142"/>
      <c r="ACB128" s="142"/>
      <c r="ACC128" s="142"/>
      <c r="ACD128" s="142"/>
      <c r="ACE128" s="142"/>
      <c r="ACF128" s="142"/>
      <c r="ACG128" s="142"/>
      <c r="ACH128" s="142"/>
      <c r="ACI128" s="142"/>
      <c r="ACJ128" s="142"/>
      <c r="ACK128" s="142"/>
      <c r="ACL128" s="142"/>
      <c r="ACM128" s="142"/>
      <c r="ACN128" s="142"/>
      <c r="ACO128" s="142"/>
      <c r="ACP128" s="142"/>
      <c r="ACQ128" s="142"/>
      <c r="ACR128" s="142"/>
      <c r="ACS128" s="142"/>
      <c r="ACT128" s="142"/>
      <c r="ACU128" s="142"/>
      <c r="ACV128" s="142"/>
      <c r="ACW128" s="142"/>
      <c r="ACX128" s="142"/>
      <c r="ACY128" s="142"/>
      <c r="ACZ128" s="142"/>
      <c r="ADA128" s="142"/>
      <c r="ADB128" s="142"/>
      <c r="ADC128" s="142"/>
      <c r="ADD128" s="142"/>
      <c r="ADE128" s="142"/>
      <c r="ADF128" s="142"/>
      <c r="ADG128" s="142"/>
      <c r="ADH128" s="142"/>
      <c r="ADI128" s="142"/>
      <c r="ADJ128" s="142"/>
      <c r="ADK128" s="142"/>
      <c r="ADL128" s="142"/>
      <c r="ADM128" s="142"/>
      <c r="ADN128" s="142"/>
      <c r="ADO128" s="142"/>
      <c r="ADP128" s="142"/>
      <c r="ADQ128" s="142"/>
      <c r="ADR128" s="142"/>
      <c r="ADS128" s="142"/>
      <c r="ADT128" s="142"/>
      <c r="ADU128" s="142"/>
      <c r="ADV128" s="142"/>
      <c r="ADW128" s="142"/>
      <c r="ADX128" s="142"/>
      <c r="ADY128" s="142"/>
      <c r="ADZ128" s="142"/>
      <c r="AEA128" s="142"/>
      <c r="AEB128" s="142"/>
      <c r="AEC128" s="142"/>
      <c r="AED128" s="142"/>
      <c r="AEE128" s="142"/>
      <c r="AEF128" s="142"/>
      <c r="AEG128" s="142"/>
      <c r="AEH128" s="142"/>
      <c r="AEI128" s="142"/>
      <c r="AEJ128" s="142"/>
      <c r="AEK128" s="142"/>
      <c r="AEL128" s="142"/>
      <c r="AEM128" s="142"/>
      <c r="AEN128" s="142"/>
      <c r="AEO128" s="142"/>
      <c r="AEP128" s="142"/>
      <c r="AEQ128" s="142"/>
      <c r="AER128" s="142"/>
      <c r="AES128" s="142"/>
      <c r="AET128" s="142"/>
      <c r="AEU128" s="142"/>
      <c r="AEV128" s="142"/>
      <c r="AEW128" s="142"/>
      <c r="AEX128" s="142"/>
      <c r="AEY128" s="142"/>
      <c r="AEZ128" s="142"/>
      <c r="AFA128" s="142"/>
      <c r="AFB128" s="142"/>
      <c r="AFC128" s="142"/>
      <c r="AFD128" s="142"/>
      <c r="AFE128" s="142"/>
      <c r="AFF128" s="142"/>
      <c r="AFG128" s="142"/>
      <c r="AFH128" s="142"/>
      <c r="AFI128" s="142"/>
      <c r="AFJ128" s="142"/>
      <c r="AFK128" s="142"/>
      <c r="AFL128" s="142"/>
      <c r="AFM128" s="142"/>
      <c r="AFN128" s="142"/>
      <c r="AFO128" s="142"/>
      <c r="AFP128" s="142"/>
      <c r="AFQ128" s="142"/>
      <c r="AFR128" s="142"/>
      <c r="AFS128" s="142"/>
      <c r="AFT128" s="142"/>
      <c r="AFU128" s="142"/>
      <c r="AFV128" s="142"/>
      <c r="AFW128" s="142"/>
      <c r="AFX128" s="142"/>
      <c r="AFY128" s="142"/>
      <c r="AFZ128" s="142"/>
      <c r="AGA128" s="142"/>
      <c r="AGB128" s="142"/>
      <c r="AGC128" s="142"/>
      <c r="AGD128" s="142"/>
      <c r="AGE128" s="142"/>
      <c r="AGF128" s="142"/>
      <c r="AGG128" s="142"/>
      <c r="AGH128" s="142"/>
      <c r="AGI128" s="142"/>
      <c r="AGJ128" s="142"/>
      <c r="AGK128" s="142"/>
      <c r="AGL128" s="142"/>
      <c r="AGM128" s="142"/>
      <c r="AGN128" s="142"/>
      <c r="AGO128" s="142"/>
      <c r="AGP128" s="142"/>
      <c r="AGQ128" s="142"/>
      <c r="AGR128" s="142"/>
      <c r="AGS128" s="142"/>
      <c r="AGT128" s="142"/>
      <c r="AGU128" s="142"/>
      <c r="AGV128" s="142"/>
      <c r="AGW128" s="142"/>
      <c r="AGX128" s="142"/>
      <c r="AGY128" s="142"/>
      <c r="AGZ128" s="142"/>
      <c r="AHA128" s="142"/>
      <c r="AHB128" s="142"/>
      <c r="AHC128" s="142"/>
      <c r="AHD128" s="142"/>
      <c r="AHE128" s="142"/>
      <c r="AHF128" s="142"/>
      <c r="AHG128" s="142"/>
      <c r="AHH128" s="142"/>
      <c r="AHI128" s="142"/>
      <c r="AHJ128" s="142"/>
      <c r="AHK128" s="142"/>
      <c r="AHL128" s="142"/>
      <c r="AHM128" s="142"/>
      <c r="AHN128" s="142"/>
      <c r="AHO128" s="142"/>
      <c r="AHP128" s="142"/>
      <c r="AHQ128" s="142"/>
      <c r="AHR128" s="142"/>
      <c r="AHS128" s="142"/>
      <c r="AHT128" s="142"/>
      <c r="AHU128" s="142"/>
      <c r="AHV128" s="142"/>
      <c r="AHW128" s="142"/>
      <c r="AHX128" s="142"/>
      <c r="AHY128" s="142"/>
      <c r="AHZ128" s="142"/>
      <c r="AIA128" s="142"/>
      <c r="AIB128" s="142"/>
      <c r="AIC128" s="142"/>
      <c r="AID128" s="142"/>
      <c r="AIE128" s="142"/>
      <c r="AIF128" s="142"/>
      <c r="AIG128" s="142"/>
      <c r="AIH128" s="142"/>
      <c r="AII128" s="142"/>
      <c r="AIJ128" s="142"/>
      <c r="AIK128" s="142"/>
      <c r="AIL128" s="142"/>
      <c r="AIM128" s="142"/>
      <c r="AIN128" s="142"/>
      <c r="AIO128" s="142"/>
      <c r="AIP128" s="142"/>
      <c r="AIQ128" s="142"/>
      <c r="AIR128" s="142"/>
      <c r="AIS128" s="142"/>
      <c r="AIT128" s="142"/>
      <c r="AIU128" s="142"/>
      <c r="AIV128" s="142"/>
      <c r="AIW128" s="142"/>
      <c r="AIX128" s="142"/>
      <c r="AIY128" s="142"/>
      <c r="AIZ128" s="142"/>
      <c r="AJA128" s="142"/>
      <c r="AJB128" s="142"/>
      <c r="AJC128" s="142"/>
      <c r="AJD128" s="142"/>
      <c r="AJE128" s="142"/>
      <c r="AJF128" s="142"/>
      <c r="AJG128" s="142"/>
      <c r="AJH128" s="142"/>
      <c r="AJI128" s="142"/>
      <c r="AJJ128" s="142"/>
      <c r="AJK128" s="142"/>
      <c r="AJL128" s="142"/>
      <c r="AJM128" s="142"/>
      <c r="AJN128" s="142"/>
      <c r="AJO128" s="142"/>
      <c r="AJP128" s="142"/>
      <c r="AJQ128" s="142"/>
      <c r="AJR128" s="142"/>
      <c r="AJS128" s="142"/>
      <c r="AJT128" s="142"/>
      <c r="AJU128" s="142"/>
      <c r="AJV128" s="142"/>
      <c r="AJW128" s="142"/>
      <c r="AJX128" s="142"/>
      <c r="AJY128" s="142"/>
      <c r="AJZ128" s="142"/>
      <c r="AKA128" s="142"/>
      <c r="AKB128" s="142"/>
      <c r="AKC128" s="142"/>
      <c r="AKD128" s="142"/>
      <c r="AKE128" s="142"/>
      <c r="AKF128" s="142"/>
      <c r="AKG128" s="142"/>
      <c r="AKH128" s="142"/>
      <c r="AKI128" s="142"/>
      <c r="AKJ128" s="142"/>
      <c r="AKK128" s="142"/>
      <c r="AKL128" s="142"/>
      <c r="AKM128" s="142"/>
      <c r="AKN128" s="142"/>
      <c r="AKO128" s="142"/>
      <c r="AKP128" s="142"/>
      <c r="AKQ128" s="142"/>
      <c r="AKR128" s="142"/>
      <c r="AKS128" s="142"/>
      <c r="AKT128" s="142"/>
      <c r="AKU128" s="142"/>
      <c r="AKV128" s="142"/>
      <c r="AKW128" s="142"/>
      <c r="AKX128" s="142"/>
      <c r="AKY128" s="142"/>
      <c r="AKZ128" s="142"/>
      <c r="ALA128" s="142"/>
      <c r="ALB128" s="142"/>
      <c r="ALC128" s="142"/>
      <c r="ALD128" s="142"/>
      <c r="ALE128" s="142"/>
      <c r="ALF128" s="142"/>
      <c r="ALG128" s="142"/>
      <c r="ALH128" s="142"/>
      <c r="ALI128" s="142"/>
      <c r="ALJ128" s="142"/>
      <c r="ALK128" s="142"/>
      <c r="ALL128" s="142"/>
      <c r="ALM128" s="142"/>
      <c r="ALN128" s="142"/>
      <c r="ALO128" s="142"/>
      <c r="ALP128" s="142"/>
      <c r="ALQ128" s="142"/>
      <c r="ALR128" s="142"/>
      <c r="ALS128" s="142"/>
      <c r="ALT128" s="142"/>
      <c r="ALU128" s="142"/>
      <c r="ALV128" s="142"/>
      <c r="ALW128" s="142"/>
      <c r="ALX128" s="142"/>
      <c r="ALY128" s="142"/>
      <c r="ALZ128" s="142"/>
      <c r="AMA128" s="142"/>
      <c r="AMB128" s="142"/>
      <c r="AMC128" s="142"/>
      <c r="AMD128" s="142"/>
      <c r="AME128" s="142"/>
      <c r="AMF128" s="142"/>
      <c r="AMG128" s="142"/>
      <c r="AMH128" s="142"/>
      <c r="AMI128" s="142"/>
    </row>
    <row r="129" spans="1:1023" s="143" customFormat="1" ht="18.75">
      <c r="A129" s="168"/>
      <c r="B129" s="167"/>
      <c r="C129" s="152"/>
      <c r="D129" s="153"/>
      <c r="E129" s="152"/>
      <c r="F129" s="601"/>
      <c r="G129" s="153"/>
      <c r="H129" s="151"/>
      <c r="I129" s="151"/>
      <c r="J129" s="152"/>
      <c r="K129" s="151"/>
      <c r="L129" s="151"/>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c r="BW129" s="142"/>
      <c r="BX129" s="142"/>
      <c r="BY129" s="142"/>
      <c r="BZ129" s="142"/>
      <c r="CA129" s="142"/>
      <c r="CB129" s="142"/>
      <c r="CC129" s="142"/>
      <c r="CD129" s="142"/>
      <c r="CE129" s="142"/>
      <c r="CF129" s="142"/>
      <c r="CG129" s="142"/>
      <c r="CH129" s="142"/>
      <c r="CI129" s="142"/>
      <c r="CJ129" s="142"/>
      <c r="CK129" s="142"/>
      <c r="CL129" s="142"/>
      <c r="CM129" s="142"/>
      <c r="CN129" s="142"/>
      <c r="CO129" s="142"/>
      <c r="CP129" s="142"/>
      <c r="CQ129" s="142"/>
      <c r="CR129" s="142"/>
      <c r="CS129" s="142"/>
      <c r="CT129" s="142"/>
      <c r="CU129" s="142"/>
      <c r="CV129" s="142"/>
      <c r="CW129" s="142"/>
      <c r="CX129" s="142"/>
      <c r="CY129" s="142"/>
      <c r="CZ129" s="142"/>
      <c r="DA129" s="142"/>
      <c r="DB129" s="142"/>
      <c r="DC129" s="142"/>
      <c r="DD129" s="142"/>
      <c r="DE129" s="142"/>
      <c r="DF129" s="142"/>
      <c r="DG129" s="142"/>
      <c r="DH129" s="142"/>
      <c r="DI129" s="142"/>
      <c r="DJ129" s="142"/>
      <c r="DK129" s="142"/>
      <c r="DL129" s="142"/>
      <c r="DM129" s="142"/>
      <c r="DN129" s="142"/>
      <c r="DO129" s="142"/>
      <c r="DP129" s="142"/>
      <c r="DQ129" s="142"/>
      <c r="DR129" s="142"/>
      <c r="DS129" s="142"/>
      <c r="DT129" s="142"/>
      <c r="DU129" s="142"/>
      <c r="DV129" s="142"/>
      <c r="DW129" s="142"/>
      <c r="DX129" s="142"/>
      <c r="DY129" s="142"/>
      <c r="DZ129" s="142"/>
      <c r="EA129" s="142"/>
      <c r="EB129" s="142"/>
      <c r="EC129" s="142"/>
      <c r="ED129" s="142"/>
      <c r="EE129" s="142"/>
      <c r="EF129" s="142"/>
      <c r="EG129" s="142"/>
      <c r="EH129" s="142"/>
      <c r="EI129" s="142"/>
      <c r="EJ129" s="142"/>
      <c r="EK129" s="142"/>
      <c r="EL129" s="142"/>
      <c r="EM129" s="142"/>
      <c r="EN129" s="142"/>
      <c r="EO129" s="142"/>
      <c r="EP129" s="142"/>
      <c r="EQ129" s="142"/>
      <c r="ER129" s="142"/>
      <c r="ES129" s="142"/>
      <c r="ET129" s="142"/>
      <c r="EU129" s="142"/>
      <c r="EV129" s="142"/>
      <c r="EW129" s="142"/>
      <c r="EX129" s="142"/>
      <c r="EY129" s="142"/>
      <c r="EZ129" s="142"/>
      <c r="FA129" s="142"/>
      <c r="FB129" s="142"/>
      <c r="FC129" s="142"/>
      <c r="FD129" s="142"/>
      <c r="FE129" s="142"/>
      <c r="FF129" s="142"/>
      <c r="FG129" s="142"/>
      <c r="FH129" s="142"/>
      <c r="FI129" s="142"/>
      <c r="FJ129" s="142"/>
      <c r="FK129" s="142"/>
      <c r="FL129" s="142"/>
      <c r="FM129" s="142"/>
      <c r="FN129" s="142"/>
      <c r="FO129" s="142"/>
      <c r="FP129" s="142"/>
      <c r="FQ129" s="142"/>
      <c r="FR129" s="142"/>
      <c r="FS129" s="142"/>
      <c r="FT129" s="142"/>
      <c r="FU129" s="142"/>
      <c r="FV129" s="142"/>
      <c r="FW129" s="142"/>
      <c r="FX129" s="142"/>
      <c r="FY129" s="142"/>
      <c r="FZ129" s="142"/>
      <c r="GA129" s="142"/>
      <c r="GB129" s="142"/>
      <c r="GC129" s="142"/>
      <c r="GD129" s="142"/>
      <c r="GE129" s="142"/>
      <c r="GF129" s="142"/>
      <c r="GG129" s="142"/>
      <c r="GH129" s="142"/>
      <c r="GI129" s="142"/>
      <c r="GJ129" s="142"/>
      <c r="GK129" s="142"/>
      <c r="GL129" s="142"/>
      <c r="GM129" s="142"/>
      <c r="GN129" s="142"/>
      <c r="GO129" s="142"/>
      <c r="GP129" s="142"/>
      <c r="GQ129" s="142"/>
      <c r="GR129" s="142"/>
      <c r="GS129" s="142"/>
      <c r="GT129" s="142"/>
      <c r="GU129" s="142"/>
      <c r="GV129" s="142"/>
      <c r="GW129" s="142"/>
      <c r="GX129" s="142"/>
      <c r="GY129" s="142"/>
      <c r="GZ129" s="142"/>
      <c r="HA129" s="142"/>
      <c r="HB129" s="142"/>
      <c r="HC129" s="142"/>
      <c r="HD129" s="142"/>
      <c r="HE129" s="142"/>
      <c r="HF129" s="142"/>
      <c r="HG129" s="142"/>
      <c r="HH129" s="142"/>
      <c r="HI129" s="142"/>
      <c r="HJ129" s="142"/>
      <c r="HK129" s="142"/>
      <c r="HL129" s="142"/>
      <c r="HM129" s="142"/>
      <c r="HN129" s="142"/>
      <c r="HO129" s="142"/>
      <c r="HP129" s="142"/>
      <c r="HQ129" s="142"/>
      <c r="HR129" s="142"/>
      <c r="HS129" s="142"/>
      <c r="HT129" s="142"/>
      <c r="HU129" s="142"/>
      <c r="HV129" s="142"/>
      <c r="HW129" s="142"/>
      <c r="HX129" s="142"/>
      <c r="HY129" s="142"/>
      <c r="HZ129" s="142"/>
      <c r="IA129" s="142"/>
      <c r="IB129" s="142"/>
      <c r="IC129" s="142"/>
      <c r="ID129" s="142"/>
      <c r="IE129" s="142"/>
      <c r="IF129" s="142"/>
      <c r="IG129" s="142"/>
      <c r="IH129" s="142"/>
      <c r="II129" s="142"/>
      <c r="IJ129" s="142"/>
      <c r="IK129" s="142"/>
      <c r="IL129" s="142"/>
      <c r="IM129" s="142"/>
      <c r="IN129" s="142"/>
      <c r="IO129" s="142"/>
      <c r="IP129" s="142"/>
      <c r="IQ129" s="142"/>
      <c r="IR129" s="142"/>
      <c r="IS129" s="142"/>
      <c r="IT129" s="142"/>
      <c r="IU129" s="142"/>
      <c r="IV129" s="142"/>
      <c r="IW129" s="142"/>
      <c r="IX129" s="142"/>
      <c r="IY129" s="142"/>
      <c r="IZ129" s="142"/>
      <c r="JA129" s="142"/>
      <c r="JB129" s="142"/>
      <c r="JC129" s="142"/>
      <c r="JD129" s="142"/>
      <c r="JE129" s="142"/>
      <c r="JF129" s="142"/>
      <c r="JG129" s="142"/>
      <c r="JH129" s="142"/>
      <c r="JI129" s="142"/>
      <c r="JJ129" s="142"/>
      <c r="JK129" s="142"/>
      <c r="JL129" s="142"/>
      <c r="JM129" s="142"/>
      <c r="JN129" s="142"/>
      <c r="JO129" s="142"/>
      <c r="JP129" s="142"/>
      <c r="JQ129" s="142"/>
      <c r="JR129" s="142"/>
      <c r="JS129" s="142"/>
      <c r="JT129" s="142"/>
      <c r="JU129" s="142"/>
      <c r="JV129" s="142"/>
      <c r="JW129" s="142"/>
      <c r="JX129" s="142"/>
      <c r="JY129" s="142"/>
      <c r="JZ129" s="142"/>
      <c r="KA129" s="142"/>
      <c r="KB129" s="142"/>
      <c r="KC129" s="142"/>
      <c r="KD129" s="142"/>
      <c r="KE129" s="142"/>
      <c r="KF129" s="142"/>
      <c r="KG129" s="142"/>
      <c r="KH129" s="142"/>
      <c r="KI129" s="142"/>
      <c r="KJ129" s="142"/>
      <c r="KK129" s="142"/>
      <c r="KL129" s="142"/>
      <c r="KM129" s="142"/>
      <c r="KN129" s="142"/>
      <c r="KO129" s="142"/>
      <c r="KP129" s="142"/>
      <c r="KQ129" s="142"/>
      <c r="KR129" s="142"/>
      <c r="KS129" s="142"/>
      <c r="KT129" s="142"/>
      <c r="KU129" s="142"/>
      <c r="KV129" s="142"/>
      <c r="KW129" s="142"/>
      <c r="KX129" s="142"/>
      <c r="KY129" s="142"/>
      <c r="KZ129" s="142"/>
      <c r="LA129" s="142"/>
      <c r="LB129" s="142"/>
      <c r="LC129" s="142"/>
      <c r="LD129" s="142"/>
      <c r="LE129" s="142"/>
      <c r="LF129" s="142"/>
      <c r="LG129" s="142"/>
      <c r="LH129" s="142"/>
      <c r="LI129" s="142"/>
      <c r="LJ129" s="142"/>
      <c r="LK129" s="142"/>
      <c r="LL129" s="142"/>
      <c r="LM129" s="142"/>
      <c r="LN129" s="142"/>
      <c r="LO129" s="142"/>
      <c r="LP129" s="142"/>
      <c r="LQ129" s="142"/>
      <c r="LR129" s="142"/>
      <c r="LS129" s="142"/>
      <c r="LT129" s="142"/>
      <c r="LU129" s="142"/>
      <c r="LV129" s="142"/>
      <c r="LW129" s="142"/>
      <c r="LX129" s="142"/>
      <c r="LY129" s="142"/>
      <c r="LZ129" s="142"/>
      <c r="MA129" s="142"/>
      <c r="MB129" s="142"/>
      <c r="MC129" s="142"/>
      <c r="MD129" s="142"/>
      <c r="ME129" s="142"/>
      <c r="MF129" s="142"/>
      <c r="MG129" s="142"/>
      <c r="MH129" s="142"/>
      <c r="MI129" s="142"/>
      <c r="MJ129" s="142"/>
      <c r="MK129" s="142"/>
      <c r="ML129" s="142"/>
      <c r="MM129" s="142"/>
      <c r="MN129" s="142"/>
      <c r="MO129" s="142"/>
      <c r="MP129" s="142"/>
      <c r="MQ129" s="142"/>
      <c r="MR129" s="142"/>
      <c r="MS129" s="142"/>
      <c r="MT129" s="142"/>
      <c r="MU129" s="142"/>
      <c r="MV129" s="142"/>
      <c r="MW129" s="142"/>
      <c r="MX129" s="142"/>
      <c r="MY129" s="142"/>
      <c r="MZ129" s="142"/>
      <c r="NA129" s="142"/>
      <c r="NB129" s="142"/>
      <c r="NC129" s="142"/>
      <c r="ND129" s="142"/>
      <c r="NE129" s="142"/>
      <c r="NF129" s="142"/>
      <c r="NG129" s="142"/>
      <c r="NH129" s="142"/>
      <c r="NI129" s="142"/>
      <c r="NJ129" s="142"/>
      <c r="NK129" s="142"/>
      <c r="NL129" s="142"/>
      <c r="NM129" s="142"/>
      <c r="NN129" s="142"/>
      <c r="NO129" s="142"/>
      <c r="NP129" s="142"/>
      <c r="NQ129" s="142"/>
      <c r="NR129" s="142"/>
      <c r="NS129" s="142"/>
      <c r="NT129" s="142"/>
      <c r="NU129" s="142"/>
      <c r="NV129" s="142"/>
      <c r="NW129" s="142"/>
      <c r="NX129" s="142"/>
      <c r="NY129" s="142"/>
      <c r="NZ129" s="142"/>
      <c r="OA129" s="142"/>
      <c r="OB129" s="142"/>
      <c r="OC129" s="142"/>
      <c r="OD129" s="142"/>
      <c r="OE129" s="142"/>
      <c r="OF129" s="142"/>
      <c r="OG129" s="142"/>
      <c r="OH129" s="142"/>
      <c r="OI129" s="142"/>
      <c r="OJ129" s="142"/>
      <c r="OK129" s="142"/>
      <c r="OL129" s="142"/>
      <c r="OM129" s="142"/>
      <c r="ON129" s="142"/>
      <c r="OO129" s="142"/>
      <c r="OP129" s="142"/>
      <c r="OQ129" s="142"/>
      <c r="OR129" s="142"/>
      <c r="OS129" s="142"/>
      <c r="OT129" s="142"/>
      <c r="OU129" s="142"/>
      <c r="OV129" s="142"/>
      <c r="OW129" s="142"/>
      <c r="OX129" s="142"/>
      <c r="OY129" s="142"/>
      <c r="OZ129" s="142"/>
      <c r="PA129" s="142"/>
      <c r="PB129" s="142"/>
      <c r="PC129" s="142"/>
      <c r="PD129" s="142"/>
      <c r="PE129" s="142"/>
      <c r="PF129" s="142"/>
      <c r="PG129" s="142"/>
      <c r="PH129" s="142"/>
      <c r="PI129" s="142"/>
      <c r="PJ129" s="142"/>
      <c r="PK129" s="142"/>
      <c r="PL129" s="142"/>
      <c r="PM129" s="142"/>
      <c r="PN129" s="142"/>
      <c r="PO129" s="142"/>
      <c r="PP129" s="142"/>
      <c r="PQ129" s="142"/>
      <c r="PR129" s="142"/>
      <c r="PS129" s="142"/>
      <c r="PT129" s="142"/>
      <c r="PU129" s="142"/>
      <c r="PV129" s="142"/>
      <c r="PW129" s="142"/>
      <c r="PX129" s="142"/>
      <c r="PY129" s="142"/>
      <c r="PZ129" s="142"/>
      <c r="QA129" s="142"/>
      <c r="QB129" s="142"/>
      <c r="QC129" s="142"/>
      <c r="QD129" s="142"/>
      <c r="QE129" s="142"/>
      <c r="QF129" s="142"/>
      <c r="QG129" s="142"/>
      <c r="QH129" s="142"/>
      <c r="QI129" s="142"/>
      <c r="QJ129" s="142"/>
      <c r="QK129" s="142"/>
      <c r="QL129" s="142"/>
      <c r="QM129" s="142"/>
      <c r="QN129" s="142"/>
      <c r="QO129" s="142"/>
      <c r="QP129" s="142"/>
      <c r="QQ129" s="142"/>
      <c r="QR129" s="142"/>
      <c r="QS129" s="142"/>
      <c r="QT129" s="142"/>
      <c r="QU129" s="142"/>
      <c r="QV129" s="142"/>
      <c r="QW129" s="142"/>
      <c r="QX129" s="142"/>
      <c r="QY129" s="142"/>
      <c r="QZ129" s="142"/>
      <c r="RA129" s="142"/>
      <c r="RB129" s="142"/>
      <c r="RC129" s="142"/>
      <c r="RD129" s="142"/>
      <c r="RE129" s="142"/>
      <c r="RF129" s="142"/>
      <c r="RG129" s="142"/>
      <c r="RH129" s="142"/>
      <c r="RI129" s="142"/>
      <c r="RJ129" s="142"/>
      <c r="RK129" s="142"/>
      <c r="RL129" s="142"/>
      <c r="RM129" s="142"/>
      <c r="RN129" s="142"/>
      <c r="RO129" s="142"/>
      <c r="RP129" s="142"/>
      <c r="RQ129" s="142"/>
      <c r="RR129" s="142"/>
      <c r="RS129" s="142"/>
      <c r="RT129" s="142"/>
      <c r="RU129" s="142"/>
      <c r="RV129" s="142"/>
      <c r="RW129" s="142"/>
      <c r="RX129" s="142"/>
      <c r="RY129" s="142"/>
      <c r="RZ129" s="142"/>
      <c r="SA129" s="142"/>
      <c r="SB129" s="142"/>
      <c r="SC129" s="142"/>
      <c r="SD129" s="142"/>
      <c r="SE129" s="142"/>
      <c r="SF129" s="142"/>
      <c r="SG129" s="142"/>
      <c r="SH129" s="142"/>
      <c r="SI129" s="142"/>
      <c r="SJ129" s="142"/>
      <c r="SK129" s="142"/>
      <c r="SL129" s="142"/>
      <c r="SM129" s="142"/>
      <c r="SN129" s="142"/>
      <c r="SO129" s="142"/>
      <c r="SP129" s="142"/>
      <c r="SQ129" s="142"/>
      <c r="SR129" s="142"/>
      <c r="SS129" s="142"/>
      <c r="ST129" s="142"/>
      <c r="SU129" s="142"/>
      <c r="SV129" s="142"/>
      <c r="SW129" s="142"/>
      <c r="SX129" s="142"/>
      <c r="SY129" s="142"/>
      <c r="SZ129" s="142"/>
      <c r="TA129" s="142"/>
      <c r="TB129" s="142"/>
      <c r="TC129" s="142"/>
      <c r="TD129" s="142"/>
      <c r="TE129" s="142"/>
      <c r="TF129" s="142"/>
      <c r="TG129" s="142"/>
      <c r="TH129" s="142"/>
      <c r="TI129" s="142"/>
      <c r="TJ129" s="142"/>
      <c r="TK129" s="142"/>
      <c r="TL129" s="142"/>
      <c r="TM129" s="142"/>
      <c r="TN129" s="142"/>
      <c r="TO129" s="142"/>
      <c r="TP129" s="142"/>
      <c r="TQ129" s="142"/>
      <c r="TR129" s="142"/>
      <c r="TS129" s="142"/>
      <c r="TT129" s="142"/>
      <c r="TU129" s="142"/>
      <c r="TV129" s="142"/>
      <c r="TW129" s="142"/>
      <c r="TX129" s="142"/>
      <c r="TY129" s="142"/>
      <c r="TZ129" s="142"/>
      <c r="UA129" s="142"/>
      <c r="UB129" s="142"/>
      <c r="UC129" s="142"/>
      <c r="UD129" s="142"/>
      <c r="UE129" s="142"/>
      <c r="UF129" s="142"/>
      <c r="UG129" s="142"/>
      <c r="UH129" s="142"/>
      <c r="UI129" s="142"/>
      <c r="UJ129" s="142"/>
      <c r="UK129" s="142"/>
      <c r="UL129" s="142"/>
      <c r="UM129" s="142"/>
      <c r="UN129" s="142"/>
      <c r="UO129" s="142"/>
      <c r="UP129" s="142"/>
      <c r="UQ129" s="142"/>
      <c r="UR129" s="142"/>
      <c r="US129" s="142"/>
      <c r="UT129" s="142"/>
      <c r="UU129" s="142"/>
      <c r="UV129" s="142"/>
      <c r="UW129" s="142"/>
      <c r="UX129" s="142"/>
      <c r="UY129" s="142"/>
      <c r="UZ129" s="142"/>
      <c r="VA129" s="142"/>
      <c r="VB129" s="142"/>
      <c r="VC129" s="142"/>
      <c r="VD129" s="142"/>
      <c r="VE129" s="142"/>
      <c r="VF129" s="142"/>
      <c r="VG129" s="142"/>
      <c r="VH129" s="142"/>
      <c r="VI129" s="142"/>
      <c r="VJ129" s="142"/>
      <c r="VK129" s="142"/>
      <c r="VL129" s="142"/>
      <c r="VM129" s="142"/>
      <c r="VN129" s="142"/>
      <c r="VO129" s="142"/>
      <c r="VP129" s="142"/>
      <c r="VQ129" s="142"/>
      <c r="VR129" s="142"/>
      <c r="VS129" s="142"/>
      <c r="VT129" s="142"/>
      <c r="VU129" s="142"/>
      <c r="VV129" s="142"/>
      <c r="VW129" s="142"/>
      <c r="VX129" s="142"/>
      <c r="VY129" s="142"/>
      <c r="VZ129" s="142"/>
      <c r="WA129" s="142"/>
      <c r="WB129" s="142"/>
      <c r="WC129" s="142"/>
      <c r="WD129" s="142"/>
      <c r="WE129" s="142"/>
      <c r="WF129" s="142"/>
      <c r="WG129" s="142"/>
      <c r="WH129" s="142"/>
      <c r="WI129" s="142"/>
      <c r="WJ129" s="142"/>
      <c r="WK129" s="142"/>
      <c r="WL129" s="142"/>
      <c r="WM129" s="142"/>
      <c r="WN129" s="142"/>
      <c r="WO129" s="142"/>
      <c r="WP129" s="142"/>
      <c r="WQ129" s="142"/>
      <c r="WR129" s="142"/>
      <c r="WS129" s="142"/>
      <c r="WT129" s="142"/>
      <c r="WU129" s="142"/>
      <c r="WV129" s="142"/>
      <c r="WW129" s="142"/>
      <c r="WX129" s="142"/>
      <c r="WY129" s="142"/>
      <c r="WZ129" s="142"/>
      <c r="XA129" s="142"/>
      <c r="XB129" s="142"/>
      <c r="XC129" s="142"/>
      <c r="XD129" s="142"/>
      <c r="XE129" s="142"/>
      <c r="XF129" s="142"/>
      <c r="XG129" s="142"/>
      <c r="XH129" s="142"/>
      <c r="XI129" s="142"/>
      <c r="XJ129" s="142"/>
      <c r="XK129" s="142"/>
      <c r="XL129" s="142"/>
      <c r="XM129" s="142"/>
      <c r="XN129" s="142"/>
      <c r="XO129" s="142"/>
      <c r="XP129" s="142"/>
      <c r="XQ129" s="142"/>
      <c r="XR129" s="142"/>
      <c r="XS129" s="142"/>
      <c r="XT129" s="142"/>
      <c r="XU129" s="142"/>
      <c r="XV129" s="142"/>
      <c r="XW129" s="142"/>
      <c r="XX129" s="142"/>
      <c r="XY129" s="142"/>
      <c r="XZ129" s="142"/>
      <c r="YA129" s="142"/>
      <c r="YB129" s="142"/>
      <c r="YC129" s="142"/>
      <c r="YD129" s="142"/>
      <c r="YE129" s="142"/>
      <c r="YF129" s="142"/>
      <c r="YG129" s="142"/>
      <c r="YH129" s="142"/>
      <c r="YI129" s="142"/>
      <c r="YJ129" s="142"/>
      <c r="YK129" s="142"/>
      <c r="YL129" s="142"/>
      <c r="YM129" s="142"/>
      <c r="YN129" s="142"/>
      <c r="YO129" s="142"/>
      <c r="YP129" s="142"/>
      <c r="YQ129" s="142"/>
      <c r="YR129" s="142"/>
      <c r="YS129" s="142"/>
      <c r="YT129" s="142"/>
      <c r="YU129" s="142"/>
      <c r="YV129" s="142"/>
      <c r="YW129" s="142"/>
      <c r="YX129" s="142"/>
      <c r="YY129" s="142"/>
      <c r="YZ129" s="142"/>
      <c r="ZA129" s="142"/>
      <c r="ZB129" s="142"/>
      <c r="ZC129" s="142"/>
      <c r="ZD129" s="142"/>
      <c r="ZE129" s="142"/>
      <c r="ZF129" s="142"/>
      <c r="ZG129" s="142"/>
      <c r="ZH129" s="142"/>
      <c r="ZI129" s="142"/>
      <c r="ZJ129" s="142"/>
      <c r="ZK129" s="142"/>
      <c r="ZL129" s="142"/>
      <c r="ZM129" s="142"/>
      <c r="ZN129" s="142"/>
      <c r="ZO129" s="142"/>
      <c r="ZP129" s="142"/>
      <c r="ZQ129" s="142"/>
      <c r="ZR129" s="142"/>
      <c r="ZS129" s="142"/>
      <c r="ZT129" s="142"/>
      <c r="ZU129" s="142"/>
      <c r="ZV129" s="142"/>
      <c r="ZW129" s="142"/>
      <c r="ZX129" s="142"/>
      <c r="ZY129" s="142"/>
      <c r="ZZ129" s="142"/>
      <c r="AAA129" s="142"/>
      <c r="AAB129" s="142"/>
      <c r="AAC129" s="142"/>
      <c r="AAD129" s="142"/>
      <c r="AAE129" s="142"/>
      <c r="AAF129" s="142"/>
      <c r="AAG129" s="142"/>
      <c r="AAH129" s="142"/>
      <c r="AAI129" s="142"/>
      <c r="AAJ129" s="142"/>
      <c r="AAK129" s="142"/>
      <c r="AAL129" s="142"/>
      <c r="AAM129" s="142"/>
      <c r="AAN129" s="142"/>
      <c r="AAO129" s="142"/>
      <c r="AAP129" s="142"/>
      <c r="AAQ129" s="142"/>
      <c r="AAR129" s="142"/>
      <c r="AAS129" s="142"/>
      <c r="AAT129" s="142"/>
      <c r="AAU129" s="142"/>
      <c r="AAV129" s="142"/>
      <c r="AAW129" s="142"/>
      <c r="AAX129" s="142"/>
      <c r="AAY129" s="142"/>
      <c r="AAZ129" s="142"/>
      <c r="ABA129" s="142"/>
      <c r="ABB129" s="142"/>
      <c r="ABC129" s="142"/>
      <c r="ABD129" s="142"/>
      <c r="ABE129" s="142"/>
      <c r="ABF129" s="142"/>
      <c r="ABG129" s="142"/>
      <c r="ABH129" s="142"/>
      <c r="ABI129" s="142"/>
      <c r="ABJ129" s="142"/>
      <c r="ABK129" s="142"/>
      <c r="ABL129" s="142"/>
      <c r="ABM129" s="142"/>
      <c r="ABN129" s="142"/>
      <c r="ABO129" s="142"/>
      <c r="ABP129" s="142"/>
      <c r="ABQ129" s="142"/>
      <c r="ABR129" s="142"/>
      <c r="ABS129" s="142"/>
      <c r="ABT129" s="142"/>
      <c r="ABU129" s="142"/>
      <c r="ABV129" s="142"/>
      <c r="ABW129" s="142"/>
      <c r="ABX129" s="142"/>
      <c r="ABY129" s="142"/>
      <c r="ABZ129" s="142"/>
      <c r="ACA129" s="142"/>
      <c r="ACB129" s="142"/>
      <c r="ACC129" s="142"/>
      <c r="ACD129" s="142"/>
      <c r="ACE129" s="142"/>
      <c r="ACF129" s="142"/>
      <c r="ACG129" s="142"/>
      <c r="ACH129" s="142"/>
      <c r="ACI129" s="142"/>
      <c r="ACJ129" s="142"/>
      <c r="ACK129" s="142"/>
      <c r="ACL129" s="142"/>
      <c r="ACM129" s="142"/>
      <c r="ACN129" s="142"/>
      <c r="ACO129" s="142"/>
      <c r="ACP129" s="142"/>
      <c r="ACQ129" s="142"/>
      <c r="ACR129" s="142"/>
      <c r="ACS129" s="142"/>
      <c r="ACT129" s="142"/>
      <c r="ACU129" s="142"/>
      <c r="ACV129" s="142"/>
      <c r="ACW129" s="142"/>
      <c r="ACX129" s="142"/>
      <c r="ACY129" s="142"/>
      <c r="ACZ129" s="142"/>
      <c r="ADA129" s="142"/>
      <c r="ADB129" s="142"/>
      <c r="ADC129" s="142"/>
      <c r="ADD129" s="142"/>
      <c r="ADE129" s="142"/>
      <c r="ADF129" s="142"/>
      <c r="ADG129" s="142"/>
      <c r="ADH129" s="142"/>
      <c r="ADI129" s="142"/>
      <c r="ADJ129" s="142"/>
      <c r="ADK129" s="142"/>
      <c r="ADL129" s="142"/>
      <c r="ADM129" s="142"/>
      <c r="ADN129" s="142"/>
      <c r="ADO129" s="142"/>
      <c r="ADP129" s="142"/>
      <c r="ADQ129" s="142"/>
      <c r="ADR129" s="142"/>
      <c r="ADS129" s="142"/>
      <c r="ADT129" s="142"/>
      <c r="ADU129" s="142"/>
      <c r="ADV129" s="142"/>
      <c r="ADW129" s="142"/>
      <c r="ADX129" s="142"/>
      <c r="ADY129" s="142"/>
      <c r="ADZ129" s="142"/>
      <c r="AEA129" s="142"/>
      <c r="AEB129" s="142"/>
      <c r="AEC129" s="142"/>
      <c r="AED129" s="142"/>
      <c r="AEE129" s="142"/>
      <c r="AEF129" s="142"/>
      <c r="AEG129" s="142"/>
      <c r="AEH129" s="142"/>
      <c r="AEI129" s="142"/>
      <c r="AEJ129" s="142"/>
      <c r="AEK129" s="142"/>
      <c r="AEL129" s="142"/>
      <c r="AEM129" s="142"/>
      <c r="AEN129" s="142"/>
      <c r="AEO129" s="142"/>
      <c r="AEP129" s="142"/>
      <c r="AEQ129" s="142"/>
      <c r="AER129" s="142"/>
      <c r="AES129" s="142"/>
      <c r="AET129" s="142"/>
      <c r="AEU129" s="142"/>
      <c r="AEV129" s="142"/>
      <c r="AEW129" s="142"/>
      <c r="AEX129" s="142"/>
      <c r="AEY129" s="142"/>
      <c r="AEZ129" s="142"/>
      <c r="AFA129" s="142"/>
      <c r="AFB129" s="142"/>
      <c r="AFC129" s="142"/>
      <c r="AFD129" s="142"/>
      <c r="AFE129" s="142"/>
      <c r="AFF129" s="142"/>
      <c r="AFG129" s="142"/>
      <c r="AFH129" s="142"/>
      <c r="AFI129" s="142"/>
      <c r="AFJ129" s="142"/>
      <c r="AFK129" s="142"/>
      <c r="AFL129" s="142"/>
      <c r="AFM129" s="142"/>
      <c r="AFN129" s="142"/>
      <c r="AFO129" s="142"/>
      <c r="AFP129" s="142"/>
      <c r="AFQ129" s="142"/>
      <c r="AFR129" s="142"/>
      <c r="AFS129" s="142"/>
      <c r="AFT129" s="142"/>
      <c r="AFU129" s="142"/>
      <c r="AFV129" s="142"/>
      <c r="AFW129" s="142"/>
      <c r="AFX129" s="142"/>
      <c r="AFY129" s="142"/>
      <c r="AFZ129" s="142"/>
      <c r="AGA129" s="142"/>
      <c r="AGB129" s="142"/>
      <c r="AGC129" s="142"/>
      <c r="AGD129" s="142"/>
      <c r="AGE129" s="142"/>
      <c r="AGF129" s="142"/>
      <c r="AGG129" s="142"/>
      <c r="AGH129" s="142"/>
      <c r="AGI129" s="142"/>
      <c r="AGJ129" s="142"/>
      <c r="AGK129" s="142"/>
      <c r="AGL129" s="142"/>
      <c r="AGM129" s="142"/>
      <c r="AGN129" s="142"/>
      <c r="AGO129" s="142"/>
      <c r="AGP129" s="142"/>
      <c r="AGQ129" s="142"/>
      <c r="AGR129" s="142"/>
      <c r="AGS129" s="142"/>
      <c r="AGT129" s="142"/>
      <c r="AGU129" s="142"/>
      <c r="AGV129" s="142"/>
      <c r="AGW129" s="142"/>
      <c r="AGX129" s="142"/>
      <c r="AGY129" s="142"/>
      <c r="AGZ129" s="142"/>
      <c r="AHA129" s="142"/>
      <c r="AHB129" s="142"/>
      <c r="AHC129" s="142"/>
      <c r="AHD129" s="142"/>
      <c r="AHE129" s="142"/>
      <c r="AHF129" s="142"/>
      <c r="AHG129" s="142"/>
      <c r="AHH129" s="142"/>
      <c r="AHI129" s="142"/>
      <c r="AHJ129" s="142"/>
      <c r="AHK129" s="142"/>
      <c r="AHL129" s="142"/>
      <c r="AHM129" s="142"/>
      <c r="AHN129" s="142"/>
      <c r="AHO129" s="142"/>
      <c r="AHP129" s="142"/>
      <c r="AHQ129" s="142"/>
      <c r="AHR129" s="142"/>
      <c r="AHS129" s="142"/>
      <c r="AHT129" s="142"/>
      <c r="AHU129" s="142"/>
      <c r="AHV129" s="142"/>
      <c r="AHW129" s="142"/>
      <c r="AHX129" s="142"/>
      <c r="AHY129" s="142"/>
      <c r="AHZ129" s="142"/>
      <c r="AIA129" s="142"/>
      <c r="AIB129" s="142"/>
      <c r="AIC129" s="142"/>
      <c r="AID129" s="142"/>
      <c r="AIE129" s="142"/>
      <c r="AIF129" s="142"/>
      <c r="AIG129" s="142"/>
      <c r="AIH129" s="142"/>
      <c r="AII129" s="142"/>
      <c r="AIJ129" s="142"/>
      <c r="AIK129" s="142"/>
      <c r="AIL129" s="142"/>
      <c r="AIM129" s="142"/>
      <c r="AIN129" s="142"/>
      <c r="AIO129" s="142"/>
      <c r="AIP129" s="142"/>
      <c r="AIQ129" s="142"/>
      <c r="AIR129" s="142"/>
      <c r="AIS129" s="142"/>
      <c r="AIT129" s="142"/>
      <c r="AIU129" s="142"/>
      <c r="AIV129" s="142"/>
      <c r="AIW129" s="142"/>
      <c r="AIX129" s="142"/>
      <c r="AIY129" s="142"/>
      <c r="AIZ129" s="142"/>
      <c r="AJA129" s="142"/>
      <c r="AJB129" s="142"/>
      <c r="AJC129" s="142"/>
      <c r="AJD129" s="142"/>
      <c r="AJE129" s="142"/>
      <c r="AJF129" s="142"/>
      <c r="AJG129" s="142"/>
      <c r="AJH129" s="142"/>
      <c r="AJI129" s="142"/>
      <c r="AJJ129" s="142"/>
      <c r="AJK129" s="142"/>
      <c r="AJL129" s="142"/>
      <c r="AJM129" s="142"/>
      <c r="AJN129" s="142"/>
      <c r="AJO129" s="142"/>
      <c r="AJP129" s="142"/>
      <c r="AJQ129" s="142"/>
      <c r="AJR129" s="142"/>
      <c r="AJS129" s="142"/>
      <c r="AJT129" s="142"/>
      <c r="AJU129" s="142"/>
      <c r="AJV129" s="142"/>
      <c r="AJW129" s="142"/>
      <c r="AJX129" s="142"/>
      <c r="AJY129" s="142"/>
      <c r="AJZ129" s="142"/>
      <c r="AKA129" s="142"/>
      <c r="AKB129" s="142"/>
      <c r="AKC129" s="142"/>
      <c r="AKD129" s="142"/>
      <c r="AKE129" s="142"/>
      <c r="AKF129" s="142"/>
      <c r="AKG129" s="142"/>
      <c r="AKH129" s="142"/>
      <c r="AKI129" s="142"/>
      <c r="AKJ129" s="142"/>
      <c r="AKK129" s="142"/>
      <c r="AKL129" s="142"/>
      <c r="AKM129" s="142"/>
      <c r="AKN129" s="142"/>
      <c r="AKO129" s="142"/>
      <c r="AKP129" s="142"/>
      <c r="AKQ129" s="142"/>
      <c r="AKR129" s="142"/>
      <c r="AKS129" s="142"/>
      <c r="AKT129" s="142"/>
      <c r="AKU129" s="142"/>
      <c r="AKV129" s="142"/>
      <c r="AKW129" s="142"/>
      <c r="AKX129" s="142"/>
      <c r="AKY129" s="142"/>
      <c r="AKZ129" s="142"/>
      <c r="ALA129" s="142"/>
      <c r="ALB129" s="142"/>
      <c r="ALC129" s="142"/>
      <c r="ALD129" s="142"/>
      <c r="ALE129" s="142"/>
      <c r="ALF129" s="142"/>
      <c r="ALG129" s="142"/>
      <c r="ALH129" s="142"/>
      <c r="ALI129" s="142"/>
      <c r="ALJ129" s="142"/>
      <c r="ALK129" s="142"/>
      <c r="ALL129" s="142"/>
      <c r="ALM129" s="142"/>
      <c r="ALN129" s="142"/>
      <c r="ALO129" s="142"/>
      <c r="ALP129" s="142"/>
      <c r="ALQ129" s="142"/>
      <c r="ALR129" s="142"/>
      <c r="ALS129" s="142"/>
      <c r="ALT129" s="142"/>
      <c r="ALU129" s="142"/>
      <c r="ALV129" s="142"/>
      <c r="ALW129" s="142"/>
      <c r="ALX129" s="142"/>
      <c r="ALY129" s="142"/>
      <c r="ALZ129" s="142"/>
      <c r="AMA129" s="142"/>
      <c r="AMB129" s="142"/>
      <c r="AMC129" s="142"/>
      <c r="AMD129" s="142"/>
      <c r="AME129" s="142"/>
      <c r="AMF129" s="142"/>
      <c r="AMG129" s="142"/>
      <c r="AMH129" s="142"/>
      <c r="AMI129" s="142"/>
    </row>
    <row r="132" spans="1:1023" s="143" customFormat="1">
      <c r="A132" s="159"/>
      <c r="B132" s="159"/>
      <c r="C132" s="159"/>
      <c r="D132" s="165"/>
      <c r="E132" s="159"/>
      <c r="F132" s="603"/>
      <c r="G132" s="153"/>
      <c r="H132" s="151"/>
      <c r="I132" s="151"/>
      <c r="J132" s="152"/>
      <c r="K132" s="151"/>
      <c r="L132" s="151"/>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42"/>
      <c r="BW132" s="142"/>
      <c r="BX132" s="142"/>
      <c r="BY132" s="142"/>
      <c r="BZ132" s="142"/>
      <c r="CA132" s="142"/>
      <c r="CB132" s="142"/>
      <c r="CC132" s="142"/>
      <c r="CD132" s="142"/>
      <c r="CE132" s="142"/>
      <c r="CF132" s="142"/>
      <c r="CG132" s="142"/>
      <c r="CH132" s="142"/>
      <c r="CI132" s="142"/>
      <c r="CJ132" s="142"/>
      <c r="CK132" s="142"/>
      <c r="CL132" s="142"/>
      <c r="CM132" s="142"/>
      <c r="CN132" s="142"/>
      <c r="CO132" s="142"/>
      <c r="CP132" s="142"/>
      <c r="CQ132" s="142"/>
      <c r="CR132" s="142"/>
      <c r="CS132" s="142"/>
      <c r="CT132" s="142"/>
      <c r="CU132" s="142"/>
      <c r="CV132" s="142"/>
      <c r="CW132" s="142"/>
      <c r="CX132" s="142"/>
      <c r="CY132" s="142"/>
      <c r="CZ132" s="142"/>
      <c r="DA132" s="142"/>
      <c r="DB132" s="142"/>
      <c r="DC132" s="142"/>
      <c r="DD132" s="142"/>
      <c r="DE132" s="142"/>
      <c r="DF132" s="142"/>
      <c r="DG132" s="142"/>
      <c r="DH132" s="142"/>
      <c r="DI132" s="142"/>
      <c r="DJ132" s="142"/>
      <c r="DK132" s="142"/>
      <c r="DL132" s="142"/>
      <c r="DM132" s="142"/>
      <c r="DN132" s="142"/>
      <c r="DO132" s="142"/>
      <c r="DP132" s="142"/>
      <c r="DQ132" s="142"/>
      <c r="DR132" s="142"/>
      <c r="DS132" s="142"/>
      <c r="DT132" s="142"/>
      <c r="DU132" s="142"/>
      <c r="DV132" s="142"/>
      <c r="DW132" s="142"/>
      <c r="DX132" s="142"/>
      <c r="DY132" s="142"/>
      <c r="DZ132" s="142"/>
      <c r="EA132" s="142"/>
      <c r="EB132" s="142"/>
      <c r="EC132" s="142"/>
      <c r="ED132" s="142"/>
      <c r="EE132" s="142"/>
      <c r="EF132" s="142"/>
      <c r="EG132" s="142"/>
      <c r="EH132" s="142"/>
      <c r="EI132" s="142"/>
      <c r="EJ132" s="142"/>
      <c r="EK132" s="142"/>
      <c r="EL132" s="142"/>
      <c r="EM132" s="142"/>
      <c r="EN132" s="142"/>
      <c r="EO132" s="142"/>
      <c r="EP132" s="142"/>
      <c r="EQ132" s="142"/>
      <c r="ER132" s="142"/>
      <c r="ES132" s="142"/>
      <c r="ET132" s="142"/>
      <c r="EU132" s="142"/>
      <c r="EV132" s="142"/>
      <c r="EW132" s="142"/>
      <c r="EX132" s="142"/>
      <c r="EY132" s="142"/>
      <c r="EZ132" s="142"/>
      <c r="FA132" s="142"/>
      <c r="FB132" s="142"/>
      <c r="FC132" s="142"/>
      <c r="FD132" s="142"/>
      <c r="FE132" s="142"/>
      <c r="FF132" s="142"/>
      <c r="FG132" s="142"/>
      <c r="FH132" s="142"/>
      <c r="FI132" s="142"/>
      <c r="FJ132" s="142"/>
      <c r="FK132" s="142"/>
      <c r="FL132" s="142"/>
      <c r="FM132" s="142"/>
      <c r="FN132" s="142"/>
      <c r="FO132" s="142"/>
      <c r="FP132" s="142"/>
      <c r="FQ132" s="142"/>
      <c r="FR132" s="142"/>
      <c r="FS132" s="142"/>
      <c r="FT132" s="142"/>
      <c r="FU132" s="142"/>
      <c r="FV132" s="142"/>
      <c r="FW132" s="142"/>
      <c r="FX132" s="142"/>
      <c r="FY132" s="142"/>
      <c r="FZ132" s="142"/>
      <c r="GA132" s="142"/>
      <c r="GB132" s="142"/>
      <c r="GC132" s="142"/>
      <c r="GD132" s="142"/>
      <c r="GE132" s="142"/>
      <c r="GF132" s="142"/>
      <c r="GG132" s="142"/>
      <c r="GH132" s="142"/>
      <c r="GI132" s="142"/>
      <c r="GJ132" s="142"/>
      <c r="GK132" s="142"/>
      <c r="GL132" s="142"/>
      <c r="GM132" s="142"/>
      <c r="GN132" s="142"/>
      <c r="GO132" s="142"/>
      <c r="GP132" s="142"/>
      <c r="GQ132" s="142"/>
      <c r="GR132" s="142"/>
      <c r="GS132" s="142"/>
      <c r="GT132" s="142"/>
      <c r="GU132" s="142"/>
      <c r="GV132" s="142"/>
      <c r="GW132" s="142"/>
      <c r="GX132" s="142"/>
      <c r="GY132" s="142"/>
      <c r="GZ132" s="142"/>
      <c r="HA132" s="142"/>
      <c r="HB132" s="142"/>
      <c r="HC132" s="142"/>
      <c r="HD132" s="142"/>
      <c r="HE132" s="142"/>
      <c r="HF132" s="142"/>
      <c r="HG132" s="142"/>
      <c r="HH132" s="142"/>
      <c r="HI132" s="142"/>
      <c r="HJ132" s="142"/>
      <c r="HK132" s="142"/>
      <c r="HL132" s="142"/>
      <c r="HM132" s="142"/>
      <c r="HN132" s="142"/>
      <c r="HO132" s="142"/>
      <c r="HP132" s="142"/>
      <c r="HQ132" s="142"/>
      <c r="HR132" s="142"/>
      <c r="HS132" s="142"/>
      <c r="HT132" s="142"/>
      <c r="HU132" s="142"/>
      <c r="HV132" s="142"/>
      <c r="HW132" s="142"/>
      <c r="HX132" s="142"/>
      <c r="HY132" s="142"/>
      <c r="HZ132" s="142"/>
      <c r="IA132" s="142"/>
      <c r="IB132" s="142"/>
      <c r="IC132" s="142"/>
      <c r="ID132" s="142"/>
      <c r="IE132" s="142"/>
      <c r="IF132" s="142"/>
      <c r="IG132" s="142"/>
      <c r="IH132" s="142"/>
      <c r="II132" s="142"/>
      <c r="IJ132" s="142"/>
      <c r="IK132" s="142"/>
      <c r="IL132" s="142"/>
      <c r="IM132" s="142"/>
      <c r="IN132" s="142"/>
      <c r="IO132" s="142"/>
      <c r="IP132" s="142"/>
      <c r="IQ132" s="142"/>
      <c r="IR132" s="142"/>
      <c r="IS132" s="142"/>
      <c r="IT132" s="142"/>
      <c r="IU132" s="142"/>
      <c r="IV132" s="142"/>
      <c r="IW132" s="142"/>
      <c r="IX132" s="142"/>
      <c r="IY132" s="142"/>
      <c r="IZ132" s="142"/>
      <c r="JA132" s="142"/>
      <c r="JB132" s="142"/>
      <c r="JC132" s="142"/>
      <c r="JD132" s="142"/>
      <c r="JE132" s="142"/>
      <c r="JF132" s="142"/>
      <c r="JG132" s="142"/>
      <c r="JH132" s="142"/>
      <c r="JI132" s="142"/>
      <c r="JJ132" s="142"/>
      <c r="JK132" s="142"/>
      <c r="JL132" s="142"/>
      <c r="JM132" s="142"/>
      <c r="JN132" s="142"/>
      <c r="JO132" s="142"/>
      <c r="JP132" s="142"/>
      <c r="JQ132" s="142"/>
      <c r="JR132" s="142"/>
      <c r="JS132" s="142"/>
      <c r="JT132" s="142"/>
      <c r="JU132" s="142"/>
      <c r="JV132" s="142"/>
      <c r="JW132" s="142"/>
      <c r="JX132" s="142"/>
      <c r="JY132" s="142"/>
      <c r="JZ132" s="142"/>
      <c r="KA132" s="142"/>
      <c r="KB132" s="142"/>
      <c r="KC132" s="142"/>
      <c r="KD132" s="142"/>
      <c r="KE132" s="142"/>
      <c r="KF132" s="142"/>
      <c r="KG132" s="142"/>
      <c r="KH132" s="142"/>
      <c r="KI132" s="142"/>
      <c r="KJ132" s="142"/>
      <c r="KK132" s="142"/>
      <c r="KL132" s="142"/>
      <c r="KM132" s="142"/>
      <c r="KN132" s="142"/>
      <c r="KO132" s="142"/>
      <c r="KP132" s="142"/>
      <c r="KQ132" s="142"/>
      <c r="KR132" s="142"/>
      <c r="KS132" s="142"/>
      <c r="KT132" s="142"/>
      <c r="KU132" s="142"/>
      <c r="KV132" s="142"/>
      <c r="KW132" s="142"/>
      <c r="KX132" s="142"/>
      <c r="KY132" s="142"/>
      <c r="KZ132" s="142"/>
      <c r="LA132" s="142"/>
      <c r="LB132" s="142"/>
      <c r="LC132" s="142"/>
      <c r="LD132" s="142"/>
      <c r="LE132" s="142"/>
      <c r="LF132" s="142"/>
      <c r="LG132" s="142"/>
      <c r="LH132" s="142"/>
      <c r="LI132" s="142"/>
      <c r="LJ132" s="142"/>
      <c r="LK132" s="142"/>
      <c r="LL132" s="142"/>
      <c r="LM132" s="142"/>
      <c r="LN132" s="142"/>
      <c r="LO132" s="142"/>
      <c r="LP132" s="142"/>
      <c r="LQ132" s="142"/>
      <c r="LR132" s="142"/>
      <c r="LS132" s="142"/>
      <c r="LT132" s="142"/>
      <c r="LU132" s="142"/>
      <c r="LV132" s="142"/>
      <c r="LW132" s="142"/>
      <c r="LX132" s="142"/>
      <c r="LY132" s="142"/>
      <c r="LZ132" s="142"/>
      <c r="MA132" s="142"/>
      <c r="MB132" s="142"/>
      <c r="MC132" s="142"/>
      <c r="MD132" s="142"/>
      <c r="ME132" s="142"/>
      <c r="MF132" s="142"/>
      <c r="MG132" s="142"/>
      <c r="MH132" s="142"/>
      <c r="MI132" s="142"/>
      <c r="MJ132" s="142"/>
      <c r="MK132" s="142"/>
      <c r="ML132" s="142"/>
      <c r="MM132" s="142"/>
      <c r="MN132" s="142"/>
      <c r="MO132" s="142"/>
      <c r="MP132" s="142"/>
      <c r="MQ132" s="142"/>
      <c r="MR132" s="142"/>
      <c r="MS132" s="142"/>
      <c r="MT132" s="142"/>
      <c r="MU132" s="142"/>
      <c r="MV132" s="142"/>
      <c r="MW132" s="142"/>
      <c r="MX132" s="142"/>
      <c r="MY132" s="142"/>
      <c r="MZ132" s="142"/>
      <c r="NA132" s="142"/>
      <c r="NB132" s="142"/>
      <c r="NC132" s="142"/>
      <c r="ND132" s="142"/>
      <c r="NE132" s="142"/>
      <c r="NF132" s="142"/>
      <c r="NG132" s="142"/>
      <c r="NH132" s="142"/>
      <c r="NI132" s="142"/>
      <c r="NJ132" s="142"/>
      <c r="NK132" s="142"/>
      <c r="NL132" s="142"/>
      <c r="NM132" s="142"/>
      <c r="NN132" s="142"/>
      <c r="NO132" s="142"/>
      <c r="NP132" s="142"/>
      <c r="NQ132" s="142"/>
      <c r="NR132" s="142"/>
      <c r="NS132" s="142"/>
      <c r="NT132" s="142"/>
      <c r="NU132" s="142"/>
      <c r="NV132" s="142"/>
      <c r="NW132" s="142"/>
      <c r="NX132" s="142"/>
      <c r="NY132" s="142"/>
      <c r="NZ132" s="142"/>
      <c r="OA132" s="142"/>
      <c r="OB132" s="142"/>
      <c r="OC132" s="142"/>
      <c r="OD132" s="142"/>
      <c r="OE132" s="142"/>
      <c r="OF132" s="142"/>
      <c r="OG132" s="142"/>
      <c r="OH132" s="142"/>
      <c r="OI132" s="142"/>
      <c r="OJ132" s="142"/>
      <c r="OK132" s="142"/>
      <c r="OL132" s="142"/>
      <c r="OM132" s="142"/>
      <c r="ON132" s="142"/>
      <c r="OO132" s="142"/>
      <c r="OP132" s="142"/>
      <c r="OQ132" s="142"/>
      <c r="OR132" s="142"/>
      <c r="OS132" s="142"/>
      <c r="OT132" s="142"/>
      <c r="OU132" s="142"/>
      <c r="OV132" s="142"/>
      <c r="OW132" s="142"/>
      <c r="OX132" s="142"/>
      <c r="OY132" s="142"/>
      <c r="OZ132" s="142"/>
      <c r="PA132" s="142"/>
      <c r="PB132" s="142"/>
      <c r="PC132" s="142"/>
      <c r="PD132" s="142"/>
      <c r="PE132" s="142"/>
      <c r="PF132" s="142"/>
      <c r="PG132" s="142"/>
      <c r="PH132" s="142"/>
      <c r="PI132" s="142"/>
      <c r="PJ132" s="142"/>
      <c r="PK132" s="142"/>
      <c r="PL132" s="142"/>
      <c r="PM132" s="142"/>
      <c r="PN132" s="142"/>
      <c r="PO132" s="142"/>
      <c r="PP132" s="142"/>
      <c r="PQ132" s="142"/>
      <c r="PR132" s="142"/>
      <c r="PS132" s="142"/>
      <c r="PT132" s="142"/>
      <c r="PU132" s="142"/>
      <c r="PV132" s="142"/>
      <c r="PW132" s="142"/>
      <c r="PX132" s="142"/>
      <c r="PY132" s="142"/>
      <c r="PZ132" s="142"/>
      <c r="QA132" s="142"/>
      <c r="QB132" s="142"/>
      <c r="QC132" s="142"/>
      <c r="QD132" s="142"/>
      <c r="QE132" s="142"/>
      <c r="QF132" s="142"/>
      <c r="QG132" s="142"/>
      <c r="QH132" s="142"/>
      <c r="QI132" s="142"/>
      <c r="QJ132" s="142"/>
      <c r="QK132" s="142"/>
      <c r="QL132" s="142"/>
      <c r="QM132" s="142"/>
      <c r="QN132" s="142"/>
      <c r="QO132" s="142"/>
      <c r="QP132" s="142"/>
      <c r="QQ132" s="142"/>
      <c r="QR132" s="142"/>
      <c r="QS132" s="142"/>
      <c r="QT132" s="142"/>
      <c r="QU132" s="142"/>
      <c r="QV132" s="142"/>
      <c r="QW132" s="142"/>
      <c r="QX132" s="142"/>
      <c r="QY132" s="142"/>
      <c r="QZ132" s="142"/>
      <c r="RA132" s="142"/>
      <c r="RB132" s="142"/>
      <c r="RC132" s="142"/>
      <c r="RD132" s="142"/>
      <c r="RE132" s="142"/>
      <c r="RF132" s="142"/>
      <c r="RG132" s="142"/>
      <c r="RH132" s="142"/>
      <c r="RI132" s="142"/>
      <c r="RJ132" s="142"/>
      <c r="RK132" s="142"/>
      <c r="RL132" s="142"/>
      <c r="RM132" s="142"/>
      <c r="RN132" s="142"/>
      <c r="RO132" s="142"/>
      <c r="RP132" s="142"/>
      <c r="RQ132" s="142"/>
      <c r="RR132" s="142"/>
      <c r="RS132" s="142"/>
      <c r="RT132" s="142"/>
      <c r="RU132" s="142"/>
      <c r="RV132" s="142"/>
      <c r="RW132" s="142"/>
      <c r="RX132" s="142"/>
      <c r="RY132" s="142"/>
      <c r="RZ132" s="142"/>
      <c r="SA132" s="142"/>
      <c r="SB132" s="142"/>
      <c r="SC132" s="142"/>
      <c r="SD132" s="142"/>
      <c r="SE132" s="142"/>
      <c r="SF132" s="142"/>
      <c r="SG132" s="142"/>
      <c r="SH132" s="142"/>
      <c r="SI132" s="142"/>
      <c r="SJ132" s="142"/>
      <c r="SK132" s="142"/>
      <c r="SL132" s="142"/>
      <c r="SM132" s="142"/>
      <c r="SN132" s="142"/>
      <c r="SO132" s="142"/>
      <c r="SP132" s="142"/>
      <c r="SQ132" s="142"/>
      <c r="SR132" s="142"/>
      <c r="SS132" s="142"/>
      <c r="ST132" s="142"/>
      <c r="SU132" s="142"/>
      <c r="SV132" s="142"/>
      <c r="SW132" s="142"/>
      <c r="SX132" s="142"/>
      <c r="SY132" s="142"/>
      <c r="SZ132" s="142"/>
      <c r="TA132" s="142"/>
      <c r="TB132" s="142"/>
      <c r="TC132" s="142"/>
      <c r="TD132" s="142"/>
      <c r="TE132" s="142"/>
      <c r="TF132" s="142"/>
      <c r="TG132" s="142"/>
      <c r="TH132" s="142"/>
      <c r="TI132" s="142"/>
      <c r="TJ132" s="142"/>
      <c r="TK132" s="142"/>
      <c r="TL132" s="142"/>
      <c r="TM132" s="142"/>
      <c r="TN132" s="142"/>
      <c r="TO132" s="142"/>
      <c r="TP132" s="142"/>
      <c r="TQ132" s="142"/>
      <c r="TR132" s="142"/>
      <c r="TS132" s="142"/>
      <c r="TT132" s="142"/>
      <c r="TU132" s="142"/>
      <c r="TV132" s="142"/>
      <c r="TW132" s="142"/>
      <c r="TX132" s="142"/>
      <c r="TY132" s="142"/>
      <c r="TZ132" s="142"/>
      <c r="UA132" s="142"/>
      <c r="UB132" s="142"/>
      <c r="UC132" s="142"/>
      <c r="UD132" s="142"/>
      <c r="UE132" s="142"/>
      <c r="UF132" s="142"/>
      <c r="UG132" s="142"/>
      <c r="UH132" s="142"/>
      <c r="UI132" s="142"/>
      <c r="UJ132" s="142"/>
      <c r="UK132" s="142"/>
      <c r="UL132" s="142"/>
      <c r="UM132" s="142"/>
      <c r="UN132" s="142"/>
      <c r="UO132" s="142"/>
      <c r="UP132" s="142"/>
      <c r="UQ132" s="142"/>
      <c r="UR132" s="142"/>
      <c r="US132" s="142"/>
      <c r="UT132" s="142"/>
      <c r="UU132" s="142"/>
      <c r="UV132" s="142"/>
      <c r="UW132" s="142"/>
      <c r="UX132" s="142"/>
      <c r="UY132" s="142"/>
      <c r="UZ132" s="142"/>
      <c r="VA132" s="142"/>
      <c r="VB132" s="142"/>
      <c r="VC132" s="142"/>
      <c r="VD132" s="142"/>
      <c r="VE132" s="142"/>
      <c r="VF132" s="142"/>
      <c r="VG132" s="142"/>
      <c r="VH132" s="142"/>
      <c r="VI132" s="142"/>
      <c r="VJ132" s="142"/>
      <c r="VK132" s="142"/>
      <c r="VL132" s="142"/>
      <c r="VM132" s="142"/>
      <c r="VN132" s="142"/>
      <c r="VO132" s="142"/>
      <c r="VP132" s="142"/>
      <c r="VQ132" s="142"/>
      <c r="VR132" s="142"/>
      <c r="VS132" s="142"/>
      <c r="VT132" s="142"/>
      <c r="VU132" s="142"/>
      <c r="VV132" s="142"/>
      <c r="VW132" s="142"/>
      <c r="VX132" s="142"/>
      <c r="VY132" s="142"/>
      <c r="VZ132" s="142"/>
      <c r="WA132" s="142"/>
      <c r="WB132" s="142"/>
      <c r="WC132" s="142"/>
      <c r="WD132" s="142"/>
      <c r="WE132" s="142"/>
      <c r="WF132" s="142"/>
      <c r="WG132" s="142"/>
      <c r="WH132" s="142"/>
      <c r="WI132" s="142"/>
      <c r="WJ132" s="142"/>
      <c r="WK132" s="142"/>
      <c r="WL132" s="142"/>
      <c r="WM132" s="142"/>
      <c r="WN132" s="142"/>
      <c r="WO132" s="142"/>
      <c r="WP132" s="142"/>
      <c r="WQ132" s="142"/>
      <c r="WR132" s="142"/>
      <c r="WS132" s="142"/>
      <c r="WT132" s="142"/>
      <c r="WU132" s="142"/>
      <c r="WV132" s="142"/>
      <c r="WW132" s="142"/>
      <c r="WX132" s="142"/>
      <c r="WY132" s="142"/>
      <c r="WZ132" s="142"/>
      <c r="XA132" s="142"/>
      <c r="XB132" s="142"/>
      <c r="XC132" s="142"/>
      <c r="XD132" s="142"/>
      <c r="XE132" s="142"/>
      <c r="XF132" s="142"/>
      <c r="XG132" s="142"/>
      <c r="XH132" s="142"/>
      <c r="XI132" s="142"/>
      <c r="XJ132" s="142"/>
      <c r="XK132" s="142"/>
      <c r="XL132" s="142"/>
      <c r="XM132" s="142"/>
      <c r="XN132" s="142"/>
      <c r="XO132" s="142"/>
      <c r="XP132" s="142"/>
      <c r="XQ132" s="142"/>
      <c r="XR132" s="142"/>
      <c r="XS132" s="142"/>
      <c r="XT132" s="142"/>
      <c r="XU132" s="142"/>
      <c r="XV132" s="142"/>
      <c r="XW132" s="142"/>
      <c r="XX132" s="142"/>
      <c r="XY132" s="142"/>
      <c r="XZ132" s="142"/>
      <c r="YA132" s="142"/>
      <c r="YB132" s="142"/>
      <c r="YC132" s="142"/>
      <c r="YD132" s="142"/>
      <c r="YE132" s="142"/>
      <c r="YF132" s="142"/>
      <c r="YG132" s="142"/>
      <c r="YH132" s="142"/>
      <c r="YI132" s="142"/>
      <c r="YJ132" s="142"/>
      <c r="YK132" s="142"/>
      <c r="YL132" s="142"/>
      <c r="YM132" s="142"/>
      <c r="YN132" s="142"/>
      <c r="YO132" s="142"/>
      <c r="YP132" s="142"/>
      <c r="YQ132" s="142"/>
      <c r="YR132" s="142"/>
      <c r="YS132" s="142"/>
      <c r="YT132" s="142"/>
      <c r="YU132" s="142"/>
      <c r="YV132" s="142"/>
      <c r="YW132" s="142"/>
      <c r="YX132" s="142"/>
      <c r="YY132" s="142"/>
      <c r="YZ132" s="142"/>
      <c r="ZA132" s="142"/>
      <c r="ZB132" s="142"/>
      <c r="ZC132" s="142"/>
      <c r="ZD132" s="142"/>
      <c r="ZE132" s="142"/>
      <c r="ZF132" s="142"/>
      <c r="ZG132" s="142"/>
      <c r="ZH132" s="142"/>
      <c r="ZI132" s="142"/>
      <c r="ZJ132" s="142"/>
      <c r="ZK132" s="142"/>
      <c r="ZL132" s="142"/>
      <c r="ZM132" s="142"/>
      <c r="ZN132" s="142"/>
      <c r="ZO132" s="142"/>
      <c r="ZP132" s="142"/>
      <c r="ZQ132" s="142"/>
      <c r="ZR132" s="142"/>
      <c r="ZS132" s="142"/>
      <c r="ZT132" s="142"/>
      <c r="ZU132" s="142"/>
      <c r="ZV132" s="142"/>
      <c r="ZW132" s="142"/>
      <c r="ZX132" s="142"/>
      <c r="ZY132" s="142"/>
      <c r="ZZ132" s="142"/>
      <c r="AAA132" s="142"/>
      <c r="AAB132" s="142"/>
      <c r="AAC132" s="142"/>
      <c r="AAD132" s="142"/>
      <c r="AAE132" s="142"/>
      <c r="AAF132" s="142"/>
      <c r="AAG132" s="142"/>
      <c r="AAH132" s="142"/>
      <c r="AAI132" s="142"/>
      <c r="AAJ132" s="142"/>
      <c r="AAK132" s="142"/>
      <c r="AAL132" s="142"/>
      <c r="AAM132" s="142"/>
      <c r="AAN132" s="142"/>
      <c r="AAO132" s="142"/>
      <c r="AAP132" s="142"/>
      <c r="AAQ132" s="142"/>
      <c r="AAR132" s="142"/>
      <c r="AAS132" s="142"/>
      <c r="AAT132" s="142"/>
      <c r="AAU132" s="142"/>
      <c r="AAV132" s="142"/>
      <c r="AAW132" s="142"/>
      <c r="AAX132" s="142"/>
      <c r="AAY132" s="142"/>
      <c r="AAZ132" s="142"/>
      <c r="ABA132" s="142"/>
      <c r="ABB132" s="142"/>
      <c r="ABC132" s="142"/>
      <c r="ABD132" s="142"/>
      <c r="ABE132" s="142"/>
      <c r="ABF132" s="142"/>
      <c r="ABG132" s="142"/>
      <c r="ABH132" s="142"/>
      <c r="ABI132" s="142"/>
      <c r="ABJ132" s="142"/>
      <c r="ABK132" s="142"/>
      <c r="ABL132" s="142"/>
      <c r="ABM132" s="142"/>
      <c r="ABN132" s="142"/>
      <c r="ABO132" s="142"/>
      <c r="ABP132" s="142"/>
      <c r="ABQ132" s="142"/>
      <c r="ABR132" s="142"/>
      <c r="ABS132" s="142"/>
      <c r="ABT132" s="142"/>
      <c r="ABU132" s="142"/>
      <c r="ABV132" s="142"/>
      <c r="ABW132" s="142"/>
      <c r="ABX132" s="142"/>
      <c r="ABY132" s="142"/>
      <c r="ABZ132" s="142"/>
      <c r="ACA132" s="142"/>
      <c r="ACB132" s="142"/>
      <c r="ACC132" s="142"/>
      <c r="ACD132" s="142"/>
      <c r="ACE132" s="142"/>
      <c r="ACF132" s="142"/>
      <c r="ACG132" s="142"/>
      <c r="ACH132" s="142"/>
      <c r="ACI132" s="142"/>
      <c r="ACJ132" s="142"/>
      <c r="ACK132" s="142"/>
      <c r="ACL132" s="142"/>
      <c r="ACM132" s="142"/>
      <c r="ACN132" s="142"/>
      <c r="ACO132" s="142"/>
      <c r="ACP132" s="142"/>
      <c r="ACQ132" s="142"/>
      <c r="ACR132" s="142"/>
      <c r="ACS132" s="142"/>
      <c r="ACT132" s="142"/>
      <c r="ACU132" s="142"/>
      <c r="ACV132" s="142"/>
      <c r="ACW132" s="142"/>
      <c r="ACX132" s="142"/>
      <c r="ACY132" s="142"/>
      <c r="ACZ132" s="142"/>
      <c r="ADA132" s="142"/>
      <c r="ADB132" s="142"/>
      <c r="ADC132" s="142"/>
      <c r="ADD132" s="142"/>
      <c r="ADE132" s="142"/>
      <c r="ADF132" s="142"/>
      <c r="ADG132" s="142"/>
      <c r="ADH132" s="142"/>
      <c r="ADI132" s="142"/>
      <c r="ADJ132" s="142"/>
      <c r="ADK132" s="142"/>
      <c r="ADL132" s="142"/>
      <c r="ADM132" s="142"/>
      <c r="ADN132" s="142"/>
      <c r="ADO132" s="142"/>
      <c r="ADP132" s="142"/>
      <c r="ADQ132" s="142"/>
      <c r="ADR132" s="142"/>
      <c r="ADS132" s="142"/>
      <c r="ADT132" s="142"/>
      <c r="ADU132" s="142"/>
      <c r="ADV132" s="142"/>
      <c r="ADW132" s="142"/>
      <c r="ADX132" s="142"/>
      <c r="ADY132" s="142"/>
      <c r="ADZ132" s="142"/>
      <c r="AEA132" s="142"/>
      <c r="AEB132" s="142"/>
      <c r="AEC132" s="142"/>
      <c r="AED132" s="142"/>
      <c r="AEE132" s="142"/>
      <c r="AEF132" s="142"/>
      <c r="AEG132" s="142"/>
      <c r="AEH132" s="142"/>
      <c r="AEI132" s="142"/>
      <c r="AEJ132" s="142"/>
      <c r="AEK132" s="142"/>
      <c r="AEL132" s="142"/>
      <c r="AEM132" s="142"/>
      <c r="AEN132" s="142"/>
      <c r="AEO132" s="142"/>
      <c r="AEP132" s="142"/>
      <c r="AEQ132" s="142"/>
      <c r="AER132" s="142"/>
      <c r="AES132" s="142"/>
      <c r="AET132" s="142"/>
      <c r="AEU132" s="142"/>
      <c r="AEV132" s="142"/>
      <c r="AEW132" s="142"/>
      <c r="AEX132" s="142"/>
      <c r="AEY132" s="142"/>
      <c r="AEZ132" s="142"/>
      <c r="AFA132" s="142"/>
      <c r="AFB132" s="142"/>
      <c r="AFC132" s="142"/>
      <c r="AFD132" s="142"/>
      <c r="AFE132" s="142"/>
      <c r="AFF132" s="142"/>
      <c r="AFG132" s="142"/>
      <c r="AFH132" s="142"/>
      <c r="AFI132" s="142"/>
      <c r="AFJ132" s="142"/>
      <c r="AFK132" s="142"/>
      <c r="AFL132" s="142"/>
      <c r="AFM132" s="142"/>
      <c r="AFN132" s="142"/>
      <c r="AFO132" s="142"/>
      <c r="AFP132" s="142"/>
      <c r="AFQ132" s="142"/>
      <c r="AFR132" s="142"/>
      <c r="AFS132" s="142"/>
      <c r="AFT132" s="142"/>
      <c r="AFU132" s="142"/>
      <c r="AFV132" s="142"/>
      <c r="AFW132" s="142"/>
      <c r="AFX132" s="142"/>
      <c r="AFY132" s="142"/>
      <c r="AFZ132" s="142"/>
      <c r="AGA132" s="142"/>
      <c r="AGB132" s="142"/>
      <c r="AGC132" s="142"/>
      <c r="AGD132" s="142"/>
      <c r="AGE132" s="142"/>
      <c r="AGF132" s="142"/>
      <c r="AGG132" s="142"/>
      <c r="AGH132" s="142"/>
      <c r="AGI132" s="142"/>
      <c r="AGJ132" s="142"/>
      <c r="AGK132" s="142"/>
      <c r="AGL132" s="142"/>
      <c r="AGM132" s="142"/>
      <c r="AGN132" s="142"/>
      <c r="AGO132" s="142"/>
      <c r="AGP132" s="142"/>
      <c r="AGQ132" s="142"/>
      <c r="AGR132" s="142"/>
      <c r="AGS132" s="142"/>
      <c r="AGT132" s="142"/>
      <c r="AGU132" s="142"/>
      <c r="AGV132" s="142"/>
      <c r="AGW132" s="142"/>
      <c r="AGX132" s="142"/>
      <c r="AGY132" s="142"/>
      <c r="AGZ132" s="142"/>
      <c r="AHA132" s="142"/>
      <c r="AHB132" s="142"/>
      <c r="AHC132" s="142"/>
      <c r="AHD132" s="142"/>
      <c r="AHE132" s="142"/>
      <c r="AHF132" s="142"/>
      <c r="AHG132" s="142"/>
      <c r="AHH132" s="142"/>
      <c r="AHI132" s="142"/>
      <c r="AHJ132" s="142"/>
      <c r="AHK132" s="142"/>
      <c r="AHL132" s="142"/>
      <c r="AHM132" s="142"/>
      <c r="AHN132" s="142"/>
      <c r="AHO132" s="142"/>
      <c r="AHP132" s="142"/>
      <c r="AHQ132" s="142"/>
      <c r="AHR132" s="142"/>
      <c r="AHS132" s="142"/>
      <c r="AHT132" s="142"/>
      <c r="AHU132" s="142"/>
      <c r="AHV132" s="142"/>
      <c r="AHW132" s="142"/>
      <c r="AHX132" s="142"/>
      <c r="AHY132" s="142"/>
      <c r="AHZ132" s="142"/>
      <c r="AIA132" s="142"/>
      <c r="AIB132" s="142"/>
      <c r="AIC132" s="142"/>
      <c r="AID132" s="142"/>
      <c r="AIE132" s="142"/>
      <c r="AIF132" s="142"/>
      <c r="AIG132" s="142"/>
      <c r="AIH132" s="142"/>
      <c r="AII132" s="142"/>
      <c r="AIJ132" s="142"/>
      <c r="AIK132" s="142"/>
      <c r="AIL132" s="142"/>
      <c r="AIM132" s="142"/>
      <c r="AIN132" s="142"/>
      <c r="AIO132" s="142"/>
      <c r="AIP132" s="142"/>
      <c r="AIQ132" s="142"/>
      <c r="AIR132" s="142"/>
      <c r="AIS132" s="142"/>
      <c r="AIT132" s="142"/>
      <c r="AIU132" s="142"/>
      <c r="AIV132" s="142"/>
      <c r="AIW132" s="142"/>
      <c r="AIX132" s="142"/>
      <c r="AIY132" s="142"/>
      <c r="AIZ132" s="142"/>
      <c r="AJA132" s="142"/>
      <c r="AJB132" s="142"/>
      <c r="AJC132" s="142"/>
      <c r="AJD132" s="142"/>
      <c r="AJE132" s="142"/>
      <c r="AJF132" s="142"/>
      <c r="AJG132" s="142"/>
      <c r="AJH132" s="142"/>
      <c r="AJI132" s="142"/>
      <c r="AJJ132" s="142"/>
      <c r="AJK132" s="142"/>
      <c r="AJL132" s="142"/>
      <c r="AJM132" s="142"/>
      <c r="AJN132" s="142"/>
      <c r="AJO132" s="142"/>
      <c r="AJP132" s="142"/>
      <c r="AJQ132" s="142"/>
      <c r="AJR132" s="142"/>
      <c r="AJS132" s="142"/>
      <c r="AJT132" s="142"/>
      <c r="AJU132" s="142"/>
      <c r="AJV132" s="142"/>
      <c r="AJW132" s="142"/>
      <c r="AJX132" s="142"/>
      <c r="AJY132" s="142"/>
      <c r="AJZ132" s="142"/>
      <c r="AKA132" s="142"/>
      <c r="AKB132" s="142"/>
      <c r="AKC132" s="142"/>
      <c r="AKD132" s="142"/>
      <c r="AKE132" s="142"/>
      <c r="AKF132" s="142"/>
      <c r="AKG132" s="142"/>
      <c r="AKH132" s="142"/>
      <c r="AKI132" s="142"/>
      <c r="AKJ132" s="142"/>
      <c r="AKK132" s="142"/>
      <c r="AKL132" s="142"/>
      <c r="AKM132" s="142"/>
      <c r="AKN132" s="142"/>
      <c r="AKO132" s="142"/>
      <c r="AKP132" s="142"/>
      <c r="AKQ132" s="142"/>
      <c r="AKR132" s="142"/>
      <c r="AKS132" s="142"/>
      <c r="AKT132" s="142"/>
      <c r="AKU132" s="142"/>
      <c r="AKV132" s="142"/>
      <c r="AKW132" s="142"/>
      <c r="AKX132" s="142"/>
      <c r="AKY132" s="142"/>
      <c r="AKZ132" s="142"/>
      <c r="ALA132" s="142"/>
      <c r="ALB132" s="142"/>
      <c r="ALC132" s="142"/>
      <c r="ALD132" s="142"/>
      <c r="ALE132" s="142"/>
      <c r="ALF132" s="142"/>
      <c r="ALG132" s="142"/>
      <c r="ALH132" s="142"/>
      <c r="ALI132" s="142"/>
      <c r="ALJ132" s="142"/>
      <c r="ALK132" s="142"/>
      <c r="ALL132" s="142"/>
      <c r="ALM132" s="142"/>
      <c r="ALN132" s="142"/>
      <c r="ALO132" s="142"/>
      <c r="ALP132" s="142"/>
      <c r="ALQ132" s="142"/>
      <c r="ALR132" s="142"/>
      <c r="ALS132" s="142"/>
      <c r="ALT132" s="142"/>
      <c r="ALU132" s="142"/>
      <c r="ALV132" s="142"/>
      <c r="ALW132" s="142"/>
      <c r="ALX132" s="142"/>
      <c r="ALY132" s="142"/>
      <c r="ALZ132" s="142"/>
      <c r="AMA132" s="142"/>
      <c r="AMB132" s="142"/>
      <c r="AMC132" s="142"/>
      <c r="AMD132" s="142"/>
      <c r="AME132" s="142"/>
      <c r="AMF132" s="142"/>
      <c r="AMG132" s="142"/>
      <c r="AMH132" s="142"/>
      <c r="AMI132" s="142"/>
    </row>
    <row r="133" spans="1:1023" s="143" customFormat="1">
      <c r="A133" s="159"/>
      <c r="B133" s="159"/>
      <c r="C133" s="159"/>
      <c r="D133" s="166"/>
      <c r="E133" s="159"/>
      <c r="F133" s="603"/>
      <c r="G133" s="153"/>
      <c r="H133" s="151"/>
      <c r="I133" s="151"/>
      <c r="J133" s="152"/>
      <c r="K133" s="151"/>
      <c r="L133" s="151"/>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2"/>
      <c r="AI133" s="142"/>
      <c r="AJ133" s="142"/>
      <c r="AK133" s="142"/>
      <c r="AL133" s="142"/>
      <c r="AM133" s="142"/>
      <c r="AN133" s="142"/>
      <c r="AO133" s="142"/>
      <c r="AP133" s="142"/>
      <c r="AQ133" s="142"/>
      <c r="AR133" s="142"/>
      <c r="AS133" s="142"/>
      <c r="AT133" s="142"/>
      <c r="AU133" s="142"/>
      <c r="AV133" s="142"/>
      <c r="AW133" s="142"/>
      <c r="AX133" s="142"/>
      <c r="AY133" s="142"/>
      <c r="AZ133" s="142"/>
      <c r="BA133" s="142"/>
      <c r="BB133" s="142"/>
      <c r="BC133" s="142"/>
      <c r="BD133" s="142"/>
      <c r="BE133" s="142"/>
      <c r="BF133" s="142"/>
      <c r="BG133" s="142"/>
      <c r="BH133" s="142"/>
      <c r="BI133" s="142"/>
      <c r="BJ133" s="142"/>
      <c r="BK133" s="142"/>
      <c r="BL133" s="142"/>
      <c r="BM133" s="142"/>
      <c r="BN133" s="142"/>
      <c r="BO133" s="142"/>
      <c r="BP133" s="142"/>
      <c r="BQ133" s="142"/>
      <c r="BR133" s="142"/>
      <c r="BS133" s="142"/>
      <c r="BT133" s="142"/>
      <c r="BU133" s="142"/>
      <c r="BV133" s="142"/>
      <c r="BW133" s="142"/>
      <c r="BX133" s="142"/>
      <c r="BY133" s="142"/>
      <c r="BZ133" s="142"/>
      <c r="CA133" s="142"/>
      <c r="CB133" s="142"/>
      <c r="CC133" s="142"/>
      <c r="CD133" s="142"/>
      <c r="CE133" s="142"/>
      <c r="CF133" s="142"/>
      <c r="CG133" s="142"/>
      <c r="CH133" s="142"/>
      <c r="CI133" s="142"/>
      <c r="CJ133" s="142"/>
      <c r="CK133" s="142"/>
      <c r="CL133" s="142"/>
      <c r="CM133" s="142"/>
      <c r="CN133" s="142"/>
      <c r="CO133" s="142"/>
      <c r="CP133" s="142"/>
      <c r="CQ133" s="142"/>
      <c r="CR133" s="142"/>
      <c r="CS133" s="142"/>
      <c r="CT133" s="142"/>
      <c r="CU133" s="142"/>
      <c r="CV133" s="142"/>
      <c r="CW133" s="142"/>
      <c r="CX133" s="142"/>
      <c r="CY133" s="142"/>
      <c r="CZ133" s="142"/>
      <c r="DA133" s="142"/>
      <c r="DB133" s="142"/>
      <c r="DC133" s="142"/>
      <c r="DD133" s="142"/>
      <c r="DE133" s="142"/>
      <c r="DF133" s="142"/>
      <c r="DG133" s="142"/>
      <c r="DH133" s="142"/>
      <c r="DI133" s="142"/>
      <c r="DJ133" s="142"/>
      <c r="DK133" s="142"/>
      <c r="DL133" s="142"/>
      <c r="DM133" s="142"/>
      <c r="DN133" s="142"/>
      <c r="DO133" s="142"/>
      <c r="DP133" s="142"/>
      <c r="DQ133" s="142"/>
      <c r="DR133" s="142"/>
      <c r="DS133" s="142"/>
      <c r="DT133" s="142"/>
      <c r="DU133" s="142"/>
      <c r="DV133" s="142"/>
      <c r="DW133" s="142"/>
      <c r="DX133" s="142"/>
      <c r="DY133" s="142"/>
      <c r="DZ133" s="142"/>
      <c r="EA133" s="142"/>
      <c r="EB133" s="142"/>
      <c r="EC133" s="142"/>
      <c r="ED133" s="142"/>
      <c r="EE133" s="142"/>
      <c r="EF133" s="142"/>
      <c r="EG133" s="142"/>
      <c r="EH133" s="142"/>
      <c r="EI133" s="142"/>
      <c r="EJ133" s="142"/>
      <c r="EK133" s="142"/>
      <c r="EL133" s="142"/>
      <c r="EM133" s="142"/>
      <c r="EN133" s="142"/>
      <c r="EO133" s="142"/>
      <c r="EP133" s="142"/>
      <c r="EQ133" s="142"/>
      <c r="ER133" s="142"/>
      <c r="ES133" s="142"/>
      <c r="ET133" s="142"/>
      <c r="EU133" s="142"/>
      <c r="EV133" s="142"/>
      <c r="EW133" s="142"/>
      <c r="EX133" s="142"/>
      <c r="EY133" s="142"/>
      <c r="EZ133" s="142"/>
      <c r="FA133" s="142"/>
      <c r="FB133" s="142"/>
      <c r="FC133" s="142"/>
      <c r="FD133" s="142"/>
      <c r="FE133" s="142"/>
      <c r="FF133" s="142"/>
      <c r="FG133" s="142"/>
      <c r="FH133" s="142"/>
      <c r="FI133" s="142"/>
      <c r="FJ133" s="142"/>
      <c r="FK133" s="142"/>
      <c r="FL133" s="142"/>
      <c r="FM133" s="142"/>
      <c r="FN133" s="142"/>
      <c r="FO133" s="142"/>
      <c r="FP133" s="142"/>
      <c r="FQ133" s="142"/>
      <c r="FR133" s="142"/>
      <c r="FS133" s="142"/>
      <c r="FT133" s="142"/>
      <c r="FU133" s="142"/>
      <c r="FV133" s="142"/>
      <c r="FW133" s="142"/>
      <c r="FX133" s="142"/>
      <c r="FY133" s="142"/>
      <c r="FZ133" s="142"/>
      <c r="GA133" s="142"/>
      <c r="GB133" s="142"/>
      <c r="GC133" s="142"/>
      <c r="GD133" s="142"/>
      <c r="GE133" s="142"/>
      <c r="GF133" s="142"/>
      <c r="GG133" s="142"/>
      <c r="GH133" s="142"/>
      <c r="GI133" s="142"/>
      <c r="GJ133" s="142"/>
      <c r="GK133" s="142"/>
      <c r="GL133" s="142"/>
      <c r="GM133" s="142"/>
      <c r="GN133" s="142"/>
      <c r="GO133" s="142"/>
      <c r="GP133" s="142"/>
      <c r="GQ133" s="142"/>
      <c r="GR133" s="142"/>
      <c r="GS133" s="142"/>
      <c r="GT133" s="142"/>
      <c r="GU133" s="142"/>
      <c r="GV133" s="142"/>
      <c r="GW133" s="142"/>
      <c r="GX133" s="142"/>
      <c r="GY133" s="142"/>
      <c r="GZ133" s="142"/>
      <c r="HA133" s="142"/>
      <c r="HB133" s="142"/>
      <c r="HC133" s="142"/>
      <c r="HD133" s="142"/>
      <c r="HE133" s="142"/>
      <c r="HF133" s="142"/>
      <c r="HG133" s="142"/>
      <c r="HH133" s="142"/>
      <c r="HI133" s="142"/>
      <c r="HJ133" s="142"/>
      <c r="HK133" s="142"/>
      <c r="HL133" s="142"/>
      <c r="HM133" s="142"/>
      <c r="HN133" s="142"/>
      <c r="HO133" s="142"/>
      <c r="HP133" s="142"/>
      <c r="HQ133" s="142"/>
      <c r="HR133" s="142"/>
      <c r="HS133" s="142"/>
      <c r="HT133" s="142"/>
      <c r="HU133" s="142"/>
      <c r="HV133" s="142"/>
      <c r="HW133" s="142"/>
      <c r="HX133" s="142"/>
      <c r="HY133" s="142"/>
      <c r="HZ133" s="142"/>
      <c r="IA133" s="142"/>
      <c r="IB133" s="142"/>
      <c r="IC133" s="142"/>
      <c r="ID133" s="142"/>
      <c r="IE133" s="142"/>
      <c r="IF133" s="142"/>
      <c r="IG133" s="142"/>
      <c r="IH133" s="142"/>
      <c r="II133" s="142"/>
      <c r="IJ133" s="142"/>
      <c r="IK133" s="142"/>
      <c r="IL133" s="142"/>
      <c r="IM133" s="142"/>
      <c r="IN133" s="142"/>
      <c r="IO133" s="142"/>
      <c r="IP133" s="142"/>
      <c r="IQ133" s="142"/>
      <c r="IR133" s="142"/>
      <c r="IS133" s="142"/>
      <c r="IT133" s="142"/>
      <c r="IU133" s="142"/>
      <c r="IV133" s="142"/>
      <c r="IW133" s="142"/>
      <c r="IX133" s="142"/>
      <c r="IY133" s="142"/>
      <c r="IZ133" s="142"/>
      <c r="JA133" s="142"/>
      <c r="JB133" s="142"/>
      <c r="JC133" s="142"/>
      <c r="JD133" s="142"/>
      <c r="JE133" s="142"/>
      <c r="JF133" s="142"/>
      <c r="JG133" s="142"/>
      <c r="JH133" s="142"/>
      <c r="JI133" s="142"/>
      <c r="JJ133" s="142"/>
      <c r="JK133" s="142"/>
      <c r="JL133" s="142"/>
      <c r="JM133" s="142"/>
      <c r="JN133" s="142"/>
      <c r="JO133" s="142"/>
      <c r="JP133" s="142"/>
      <c r="JQ133" s="142"/>
      <c r="JR133" s="142"/>
      <c r="JS133" s="142"/>
      <c r="JT133" s="142"/>
      <c r="JU133" s="142"/>
      <c r="JV133" s="142"/>
      <c r="JW133" s="142"/>
      <c r="JX133" s="142"/>
      <c r="JY133" s="142"/>
      <c r="JZ133" s="142"/>
      <c r="KA133" s="142"/>
      <c r="KB133" s="142"/>
      <c r="KC133" s="142"/>
      <c r="KD133" s="142"/>
      <c r="KE133" s="142"/>
      <c r="KF133" s="142"/>
      <c r="KG133" s="142"/>
      <c r="KH133" s="142"/>
      <c r="KI133" s="142"/>
      <c r="KJ133" s="142"/>
      <c r="KK133" s="142"/>
      <c r="KL133" s="142"/>
      <c r="KM133" s="142"/>
      <c r="KN133" s="142"/>
      <c r="KO133" s="142"/>
      <c r="KP133" s="142"/>
      <c r="KQ133" s="142"/>
      <c r="KR133" s="142"/>
      <c r="KS133" s="142"/>
      <c r="KT133" s="142"/>
      <c r="KU133" s="142"/>
      <c r="KV133" s="142"/>
      <c r="KW133" s="142"/>
      <c r="KX133" s="142"/>
      <c r="KY133" s="142"/>
      <c r="KZ133" s="142"/>
      <c r="LA133" s="142"/>
      <c r="LB133" s="142"/>
      <c r="LC133" s="142"/>
      <c r="LD133" s="142"/>
      <c r="LE133" s="142"/>
      <c r="LF133" s="142"/>
      <c r="LG133" s="142"/>
      <c r="LH133" s="142"/>
      <c r="LI133" s="142"/>
      <c r="LJ133" s="142"/>
      <c r="LK133" s="142"/>
      <c r="LL133" s="142"/>
      <c r="LM133" s="142"/>
      <c r="LN133" s="142"/>
      <c r="LO133" s="142"/>
      <c r="LP133" s="142"/>
      <c r="LQ133" s="142"/>
      <c r="LR133" s="142"/>
      <c r="LS133" s="142"/>
      <c r="LT133" s="142"/>
      <c r="LU133" s="142"/>
      <c r="LV133" s="142"/>
      <c r="LW133" s="142"/>
      <c r="LX133" s="142"/>
      <c r="LY133" s="142"/>
      <c r="LZ133" s="142"/>
      <c r="MA133" s="142"/>
      <c r="MB133" s="142"/>
      <c r="MC133" s="142"/>
      <c r="MD133" s="142"/>
      <c r="ME133" s="142"/>
      <c r="MF133" s="142"/>
      <c r="MG133" s="142"/>
      <c r="MH133" s="142"/>
      <c r="MI133" s="142"/>
      <c r="MJ133" s="142"/>
      <c r="MK133" s="142"/>
      <c r="ML133" s="142"/>
      <c r="MM133" s="142"/>
      <c r="MN133" s="142"/>
      <c r="MO133" s="142"/>
      <c r="MP133" s="142"/>
      <c r="MQ133" s="142"/>
      <c r="MR133" s="142"/>
      <c r="MS133" s="142"/>
      <c r="MT133" s="142"/>
      <c r="MU133" s="142"/>
      <c r="MV133" s="142"/>
      <c r="MW133" s="142"/>
      <c r="MX133" s="142"/>
      <c r="MY133" s="142"/>
      <c r="MZ133" s="142"/>
      <c r="NA133" s="142"/>
      <c r="NB133" s="142"/>
      <c r="NC133" s="142"/>
      <c r="ND133" s="142"/>
      <c r="NE133" s="142"/>
      <c r="NF133" s="142"/>
      <c r="NG133" s="142"/>
      <c r="NH133" s="142"/>
      <c r="NI133" s="142"/>
      <c r="NJ133" s="142"/>
      <c r="NK133" s="142"/>
      <c r="NL133" s="142"/>
      <c r="NM133" s="142"/>
      <c r="NN133" s="142"/>
      <c r="NO133" s="142"/>
      <c r="NP133" s="142"/>
      <c r="NQ133" s="142"/>
      <c r="NR133" s="142"/>
      <c r="NS133" s="142"/>
      <c r="NT133" s="142"/>
      <c r="NU133" s="142"/>
      <c r="NV133" s="142"/>
      <c r="NW133" s="142"/>
      <c r="NX133" s="142"/>
      <c r="NY133" s="142"/>
      <c r="NZ133" s="142"/>
      <c r="OA133" s="142"/>
      <c r="OB133" s="142"/>
      <c r="OC133" s="142"/>
      <c r="OD133" s="142"/>
      <c r="OE133" s="142"/>
      <c r="OF133" s="142"/>
      <c r="OG133" s="142"/>
      <c r="OH133" s="142"/>
      <c r="OI133" s="142"/>
      <c r="OJ133" s="142"/>
      <c r="OK133" s="142"/>
      <c r="OL133" s="142"/>
      <c r="OM133" s="142"/>
      <c r="ON133" s="142"/>
      <c r="OO133" s="142"/>
      <c r="OP133" s="142"/>
      <c r="OQ133" s="142"/>
      <c r="OR133" s="142"/>
      <c r="OS133" s="142"/>
      <c r="OT133" s="142"/>
      <c r="OU133" s="142"/>
      <c r="OV133" s="142"/>
      <c r="OW133" s="142"/>
      <c r="OX133" s="142"/>
      <c r="OY133" s="142"/>
      <c r="OZ133" s="142"/>
      <c r="PA133" s="142"/>
      <c r="PB133" s="142"/>
      <c r="PC133" s="142"/>
      <c r="PD133" s="142"/>
      <c r="PE133" s="142"/>
      <c r="PF133" s="142"/>
      <c r="PG133" s="142"/>
      <c r="PH133" s="142"/>
      <c r="PI133" s="142"/>
      <c r="PJ133" s="142"/>
      <c r="PK133" s="142"/>
      <c r="PL133" s="142"/>
      <c r="PM133" s="142"/>
      <c r="PN133" s="142"/>
      <c r="PO133" s="142"/>
      <c r="PP133" s="142"/>
      <c r="PQ133" s="142"/>
      <c r="PR133" s="142"/>
      <c r="PS133" s="142"/>
      <c r="PT133" s="142"/>
      <c r="PU133" s="142"/>
      <c r="PV133" s="142"/>
      <c r="PW133" s="142"/>
      <c r="PX133" s="142"/>
      <c r="PY133" s="142"/>
      <c r="PZ133" s="142"/>
      <c r="QA133" s="142"/>
      <c r="QB133" s="142"/>
      <c r="QC133" s="142"/>
      <c r="QD133" s="142"/>
      <c r="QE133" s="142"/>
      <c r="QF133" s="142"/>
      <c r="QG133" s="142"/>
      <c r="QH133" s="142"/>
      <c r="QI133" s="142"/>
      <c r="QJ133" s="142"/>
      <c r="QK133" s="142"/>
      <c r="QL133" s="142"/>
      <c r="QM133" s="142"/>
      <c r="QN133" s="142"/>
      <c r="QO133" s="142"/>
      <c r="QP133" s="142"/>
      <c r="QQ133" s="142"/>
      <c r="QR133" s="142"/>
      <c r="QS133" s="142"/>
      <c r="QT133" s="142"/>
      <c r="QU133" s="142"/>
      <c r="QV133" s="142"/>
      <c r="QW133" s="142"/>
      <c r="QX133" s="142"/>
      <c r="QY133" s="142"/>
      <c r="QZ133" s="142"/>
      <c r="RA133" s="142"/>
      <c r="RB133" s="142"/>
      <c r="RC133" s="142"/>
      <c r="RD133" s="142"/>
      <c r="RE133" s="142"/>
      <c r="RF133" s="142"/>
      <c r="RG133" s="142"/>
      <c r="RH133" s="142"/>
      <c r="RI133" s="142"/>
      <c r="RJ133" s="142"/>
      <c r="RK133" s="142"/>
      <c r="RL133" s="142"/>
      <c r="RM133" s="142"/>
      <c r="RN133" s="142"/>
      <c r="RO133" s="142"/>
      <c r="RP133" s="142"/>
      <c r="RQ133" s="142"/>
      <c r="RR133" s="142"/>
      <c r="RS133" s="142"/>
      <c r="RT133" s="142"/>
      <c r="RU133" s="142"/>
      <c r="RV133" s="142"/>
      <c r="RW133" s="142"/>
      <c r="RX133" s="142"/>
      <c r="RY133" s="142"/>
      <c r="RZ133" s="142"/>
      <c r="SA133" s="142"/>
      <c r="SB133" s="142"/>
      <c r="SC133" s="142"/>
      <c r="SD133" s="142"/>
      <c r="SE133" s="142"/>
      <c r="SF133" s="142"/>
      <c r="SG133" s="142"/>
      <c r="SH133" s="142"/>
      <c r="SI133" s="142"/>
      <c r="SJ133" s="142"/>
      <c r="SK133" s="142"/>
      <c r="SL133" s="142"/>
      <c r="SM133" s="142"/>
      <c r="SN133" s="142"/>
      <c r="SO133" s="142"/>
      <c r="SP133" s="142"/>
      <c r="SQ133" s="142"/>
      <c r="SR133" s="142"/>
      <c r="SS133" s="142"/>
      <c r="ST133" s="142"/>
      <c r="SU133" s="142"/>
      <c r="SV133" s="142"/>
      <c r="SW133" s="142"/>
      <c r="SX133" s="142"/>
      <c r="SY133" s="142"/>
      <c r="SZ133" s="142"/>
      <c r="TA133" s="142"/>
      <c r="TB133" s="142"/>
      <c r="TC133" s="142"/>
      <c r="TD133" s="142"/>
      <c r="TE133" s="142"/>
      <c r="TF133" s="142"/>
      <c r="TG133" s="142"/>
      <c r="TH133" s="142"/>
      <c r="TI133" s="142"/>
      <c r="TJ133" s="142"/>
      <c r="TK133" s="142"/>
      <c r="TL133" s="142"/>
      <c r="TM133" s="142"/>
      <c r="TN133" s="142"/>
      <c r="TO133" s="142"/>
      <c r="TP133" s="142"/>
      <c r="TQ133" s="142"/>
      <c r="TR133" s="142"/>
      <c r="TS133" s="142"/>
      <c r="TT133" s="142"/>
      <c r="TU133" s="142"/>
      <c r="TV133" s="142"/>
      <c r="TW133" s="142"/>
      <c r="TX133" s="142"/>
      <c r="TY133" s="142"/>
      <c r="TZ133" s="142"/>
      <c r="UA133" s="142"/>
      <c r="UB133" s="142"/>
      <c r="UC133" s="142"/>
      <c r="UD133" s="142"/>
      <c r="UE133" s="142"/>
      <c r="UF133" s="142"/>
      <c r="UG133" s="142"/>
      <c r="UH133" s="142"/>
      <c r="UI133" s="142"/>
      <c r="UJ133" s="142"/>
      <c r="UK133" s="142"/>
      <c r="UL133" s="142"/>
      <c r="UM133" s="142"/>
      <c r="UN133" s="142"/>
      <c r="UO133" s="142"/>
      <c r="UP133" s="142"/>
      <c r="UQ133" s="142"/>
      <c r="UR133" s="142"/>
      <c r="US133" s="142"/>
      <c r="UT133" s="142"/>
      <c r="UU133" s="142"/>
      <c r="UV133" s="142"/>
      <c r="UW133" s="142"/>
      <c r="UX133" s="142"/>
      <c r="UY133" s="142"/>
      <c r="UZ133" s="142"/>
      <c r="VA133" s="142"/>
      <c r="VB133" s="142"/>
      <c r="VC133" s="142"/>
      <c r="VD133" s="142"/>
      <c r="VE133" s="142"/>
      <c r="VF133" s="142"/>
      <c r="VG133" s="142"/>
      <c r="VH133" s="142"/>
      <c r="VI133" s="142"/>
      <c r="VJ133" s="142"/>
      <c r="VK133" s="142"/>
      <c r="VL133" s="142"/>
      <c r="VM133" s="142"/>
      <c r="VN133" s="142"/>
      <c r="VO133" s="142"/>
      <c r="VP133" s="142"/>
      <c r="VQ133" s="142"/>
      <c r="VR133" s="142"/>
      <c r="VS133" s="142"/>
      <c r="VT133" s="142"/>
      <c r="VU133" s="142"/>
      <c r="VV133" s="142"/>
      <c r="VW133" s="142"/>
      <c r="VX133" s="142"/>
      <c r="VY133" s="142"/>
      <c r="VZ133" s="142"/>
      <c r="WA133" s="142"/>
      <c r="WB133" s="142"/>
      <c r="WC133" s="142"/>
      <c r="WD133" s="142"/>
      <c r="WE133" s="142"/>
      <c r="WF133" s="142"/>
      <c r="WG133" s="142"/>
      <c r="WH133" s="142"/>
      <c r="WI133" s="142"/>
      <c r="WJ133" s="142"/>
      <c r="WK133" s="142"/>
      <c r="WL133" s="142"/>
      <c r="WM133" s="142"/>
      <c r="WN133" s="142"/>
      <c r="WO133" s="142"/>
      <c r="WP133" s="142"/>
      <c r="WQ133" s="142"/>
      <c r="WR133" s="142"/>
      <c r="WS133" s="142"/>
      <c r="WT133" s="142"/>
      <c r="WU133" s="142"/>
      <c r="WV133" s="142"/>
      <c r="WW133" s="142"/>
      <c r="WX133" s="142"/>
      <c r="WY133" s="142"/>
      <c r="WZ133" s="142"/>
      <c r="XA133" s="142"/>
      <c r="XB133" s="142"/>
      <c r="XC133" s="142"/>
      <c r="XD133" s="142"/>
      <c r="XE133" s="142"/>
      <c r="XF133" s="142"/>
      <c r="XG133" s="142"/>
      <c r="XH133" s="142"/>
      <c r="XI133" s="142"/>
      <c r="XJ133" s="142"/>
      <c r="XK133" s="142"/>
      <c r="XL133" s="142"/>
      <c r="XM133" s="142"/>
      <c r="XN133" s="142"/>
      <c r="XO133" s="142"/>
      <c r="XP133" s="142"/>
      <c r="XQ133" s="142"/>
      <c r="XR133" s="142"/>
      <c r="XS133" s="142"/>
      <c r="XT133" s="142"/>
      <c r="XU133" s="142"/>
      <c r="XV133" s="142"/>
      <c r="XW133" s="142"/>
      <c r="XX133" s="142"/>
      <c r="XY133" s="142"/>
      <c r="XZ133" s="142"/>
      <c r="YA133" s="142"/>
      <c r="YB133" s="142"/>
      <c r="YC133" s="142"/>
      <c r="YD133" s="142"/>
      <c r="YE133" s="142"/>
      <c r="YF133" s="142"/>
      <c r="YG133" s="142"/>
      <c r="YH133" s="142"/>
      <c r="YI133" s="142"/>
      <c r="YJ133" s="142"/>
      <c r="YK133" s="142"/>
      <c r="YL133" s="142"/>
      <c r="YM133" s="142"/>
      <c r="YN133" s="142"/>
      <c r="YO133" s="142"/>
      <c r="YP133" s="142"/>
      <c r="YQ133" s="142"/>
      <c r="YR133" s="142"/>
      <c r="YS133" s="142"/>
      <c r="YT133" s="142"/>
      <c r="YU133" s="142"/>
      <c r="YV133" s="142"/>
      <c r="YW133" s="142"/>
      <c r="YX133" s="142"/>
      <c r="YY133" s="142"/>
      <c r="YZ133" s="142"/>
      <c r="ZA133" s="142"/>
      <c r="ZB133" s="142"/>
      <c r="ZC133" s="142"/>
      <c r="ZD133" s="142"/>
      <c r="ZE133" s="142"/>
      <c r="ZF133" s="142"/>
      <c r="ZG133" s="142"/>
      <c r="ZH133" s="142"/>
      <c r="ZI133" s="142"/>
      <c r="ZJ133" s="142"/>
      <c r="ZK133" s="142"/>
      <c r="ZL133" s="142"/>
      <c r="ZM133" s="142"/>
      <c r="ZN133" s="142"/>
      <c r="ZO133" s="142"/>
      <c r="ZP133" s="142"/>
      <c r="ZQ133" s="142"/>
      <c r="ZR133" s="142"/>
      <c r="ZS133" s="142"/>
      <c r="ZT133" s="142"/>
      <c r="ZU133" s="142"/>
      <c r="ZV133" s="142"/>
      <c r="ZW133" s="142"/>
      <c r="ZX133" s="142"/>
      <c r="ZY133" s="142"/>
      <c r="ZZ133" s="142"/>
      <c r="AAA133" s="142"/>
      <c r="AAB133" s="142"/>
      <c r="AAC133" s="142"/>
      <c r="AAD133" s="142"/>
      <c r="AAE133" s="142"/>
      <c r="AAF133" s="142"/>
      <c r="AAG133" s="142"/>
      <c r="AAH133" s="142"/>
      <c r="AAI133" s="142"/>
      <c r="AAJ133" s="142"/>
      <c r="AAK133" s="142"/>
      <c r="AAL133" s="142"/>
      <c r="AAM133" s="142"/>
      <c r="AAN133" s="142"/>
      <c r="AAO133" s="142"/>
      <c r="AAP133" s="142"/>
      <c r="AAQ133" s="142"/>
      <c r="AAR133" s="142"/>
      <c r="AAS133" s="142"/>
      <c r="AAT133" s="142"/>
      <c r="AAU133" s="142"/>
      <c r="AAV133" s="142"/>
      <c r="AAW133" s="142"/>
      <c r="AAX133" s="142"/>
      <c r="AAY133" s="142"/>
      <c r="AAZ133" s="142"/>
      <c r="ABA133" s="142"/>
      <c r="ABB133" s="142"/>
      <c r="ABC133" s="142"/>
      <c r="ABD133" s="142"/>
      <c r="ABE133" s="142"/>
      <c r="ABF133" s="142"/>
      <c r="ABG133" s="142"/>
      <c r="ABH133" s="142"/>
      <c r="ABI133" s="142"/>
      <c r="ABJ133" s="142"/>
      <c r="ABK133" s="142"/>
      <c r="ABL133" s="142"/>
      <c r="ABM133" s="142"/>
      <c r="ABN133" s="142"/>
      <c r="ABO133" s="142"/>
      <c r="ABP133" s="142"/>
      <c r="ABQ133" s="142"/>
      <c r="ABR133" s="142"/>
      <c r="ABS133" s="142"/>
      <c r="ABT133" s="142"/>
      <c r="ABU133" s="142"/>
      <c r="ABV133" s="142"/>
      <c r="ABW133" s="142"/>
      <c r="ABX133" s="142"/>
      <c r="ABY133" s="142"/>
      <c r="ABZ133" s="142"/>
      <c r="ACA133" s="142"/>
      <c r="ACB133" s="142"/>
      <c r="ACC133" s="142"/>
      <c r="ACD133" s="142"/>
      <c r="ACE133" s="142"/>
      <c r="ACF133" s="142"/>
      <c r="ACG133" s="142"/>
      <c r="ACH133" s="142"/>
      <c r="ACI133" s="142"/>
      <c r="ACJ133" s="142"/>
      <c r="ACK133" s="142"/>
      <c r="ACL133" s="142"/>
      <c r="ACM133" s="142"/>
      <c r="ACN133" s="142"/>
      <c r="ACO133" s="142"/>
      <c r="ACP133" s="142"/>
      <c r="ACQ133" s="142"/>
      <c r="ACR133" s="142"/>
      <c r="ACS133" s="142"/>
      <c r="ACT133" s="142"/>
      <c r="ACU133" s="142"/>
      <c r="ACV133" s="142"/>
      <c r="ACW133" s="142"/>
      <c r="ACX133" s="142"/>
      <c r="ACY133" s="142"/>
      <c r="ACZ133" s="142"/>
      <c r="ADA133" s="142"/>
      <c r="ADB133" s="142"/>
      <c r="ADC133" s="142"/>
      <c r="ADD133" s="142"/>
      <c r="ADE133" s="142"/>
      <c r="ADF133" s="142"/>
      <c r="ADG133" s="142"/>
      <c r="ADH133" s="142"/>
      <c r="ADI133" s="142"/>
      <c r="ADJ133" s="142"/>
      <c r="ADK133" s="142"/>
      <c r="ADL133" s="142"/>
      <c r="ADM133" s="142"/>
      <c r="ADN133" s="142"/>
      <c r="ADO133" s="142"/>
      <c r="ADP133" s="142"/>
      <c r="ADQ133" s="142"/>
      <c r="ADR133" s="142"/>
      <c r="ADS133" s="142"/>
      <c r="ADT133" s="142"/>
      <c r="ADU133" s="142"/>
      <c r="ADV133" s="142"/>
      <c r="ADW133" s="142"/>
      <c r="ADX133" s="142"/>
      <c r="ADY133" s="142"/>
      <c r="ADZ133" s="142"/>
      <c r="AEA133" s="142"/>
      <c r="AEB133" s="142"/>
      <c r="AEC133" s="142"/>
      <c r="AED133" s="142"/>
      <c r="AEE133" s="142"/>
      <c r="AEF133" s="142"/>
      <c r="AEG133" s="142"/>
      <c r="AEH133" s="142"/>
      <c r="AEI133" s="142"/>
      <c r="AEJ133" s="142"/>
      <c r="AEK133" s="142"/>
      <c r="AEL133" s="142"/>
      <c r="AEM133" s="142"/>
      <c r="AEN133" s="142"/>
      <c r="AEO133" s="142"/>
      <c r="AEP133" s="142"/>
      <c r="AEQ133" s="142"/>
      <c r="AER133" s="142"/>
      <c r="AES133" s="142"/>
      <c r="AET133" s="142"/>
      <c r="AEU133" s="142"/>
      <c r="AEV133" s="142"/>
      <c r="AEW133" s="142"/>
      <c r="AEX133" s="142"/>
      <c r="AEY133" s="142"/>
      <c r="AEZ133" s="142"/>
      <c r="AFA133" s="142"/>
      <c r="AFB133" s="142"/>
      <c r="AFC133" s="142"/>
      <c r="AFD133" s="142"/>
      <c r="AFE133" s="142"/>
      <c r="AFF133" s="142"/>
      <c r="AFG133" s="142"/>
      <c r="AFH133" s="142"/>
      <c r="AFI133" s="142"/>
      <c r="AFJ133" s="142"/>
      <c r="AFK133" s="142"/>
      <c r="AFL133" s="142"/>
      <c r="AFM133" s="142"/>
      <c r="AFN133" s="142"/>
      <c r="AFO133" s="142"/>
      <c r="AFP133" s="142"/>
      <c r="AFQ133" s="142"/>
      <c r="AFR133" s="142"/>
      <c r="AFS133" s="142"/>
      <c r="AFT133" s="142"/>
      <c r="AFU133" s="142"/>
      <c r="AFV133" s="142"/>
      <c r="AFW133" s="142"/>
      <c r="AFX133" s="142"/>
      <c r="AFY133" s="142"/>
      <c r="AFZ133" s="142"/>
      <c r="AGA133" s="142"/>
      <c r="AGB133" s="142"/>
      <c r="AGC133" s="142"/>
      <c r="AGD133" s="142"/>
      <c r="AGE133" s="142"/>
      <c r="AGF133" s="142"/>
      <c r="AGG133" s="142"/>
      <c r="AGH133" s="142"/>
      <c r="AGI133" s="142"/>
      <c r="AGJ133" s="142"/>
      <c r="AGK133" s="142"/>
      <c r="AGL133" s="142"/>
      <c r="AGM133" s="142"/>
      <c r="AGN133" s="142"/>
      <c r="AGO133" s="142"/>
      <c r="AGP133" s="142"/>
      <c r="AGQ133" s="142"/>
      <c r="AGR133" s="142"/>
      <c r="AGS133" s="142"/>
      <c r="AGT133" s="142"/>
      <c r="AGU133" s="142"/>
      <c r="AGV133" s="142"/>
      <c r="AGW133" s="142"/>
      <c r="AGX133" s="142"/>
      <c r="AGY133" s="142"/>
      <c r="AGZ133" s="142"/>
      <c r="AHA133" s="142"/>
      <c r="AHB133" s="142"/>
      <c r="AHC133" s="142"/>
      <c r="AHD133" s="142"/>
      <c r="AHE133" s="142"/>
      <c r="AHF133" s="142"/>
      <c r="AHG133" s="142"/>
      <c r="AHH133" s="142"/>
      <c r="AHI133" s="142"/>
      <c r="AHJ133" s="142"/>
      <c r="AHK133" s="142"/>
      <c r="AHL133" s="142"/>
      <c r="AHM133" s="142"/>
      <c r="AHN133" s="142"/>
      <c r="AHO133" s="142"/>
      <c r="AHP133" s="142"/>
      <c r="AHQ133" s="142"/>
      <c r="AHR133" s="142"/>
      <c r="AHS133" s="142"/>
      <c r="AHT133" s="142"/>
      <c r="AHU133" s="142"/>
      <c r="AHV133" s="142"/>
      <c r="AHW133" s="142"/>
      <c r="AHX133" s="142"/>
      <c r="AHY133" s="142"/>
      <c r="AHZ133" s="142"/>
      <c r="AIA133" s="142"/>
      <c r="AIB133" s="142"/>
      <c r="AIC133" s="142"/>
      <c r="AID133" s="142"/>
      <c r="AIE133" s="142"/>
      <c r="AIF133" s="142"/>
      <c r="AIG133" s="142"/>
      <c r="AIH133" s="142"/>
      <c r="AII133" s="142"/>
      <c r="AIJ133" s="142"/>
      <c r="AIK133" s="142"/>
      <c r="AIL133" s="142"/>
      <c r="AIM133" s="142"/>
      <c r="AIN133" s="142"/>
      <c r="AIO133" s="142"/>
      <c r="AIP133" s="142"/>
      <c r="AIQ133" s="142"/>
      <c r="AIR133" s="142"/>
      <c r="AIS133" s="142"/>
      <c r="AIT133" s="142"/>
      <c r="AIU133" s="142"/>
      <c r="AIV133" s="142"/>
      <c r="AIW133" s="142"/>
      <c r="AIX133" s="142"/>
      <c r="AIY133" s="142"/>
      <c r="AIZ133" s="142"/>
      <c r="AJA133" s="142"/>
      <c r="AJB133" s="142"/>
      <c r="AJC133" s="142"/>
      <c r="AJD133" s="142"/>
      <c r="AJE133" s="142"/>
      <c r="AJF133" s="142"/>
      <c r="AJG133" s="142"/>
      <c r="AJH133" s="142"/>
      <c r="AJI133" s="142"/>
      <c r="AJJ133" s="142"/>
      <c r="AJK133" s="142"/>
      <c r="AJL133" s="142"/>
      <c r="AJM133" s="142"/>
      <c r="AJN133" s="142"/>
      <c r="AJO133" s="142"/>
      <c r="AJP133" s="142"/>
      <c r="AJQ133" s="142"/>
      <c r="AJR133" s="142"/>
      <c r="AJS133" s="142"/>
      <c r="AJT133" s="142"/>
      <c r="AJU133" s="142"/>
      <c r="AJV133" s="142"/>
      <c r="AJW133" s="142"/>
      <c r="AJX133" s="142"/>
      <c r="AJY133" s="142"/>
      <c r="AJZ133" s="142"/>
      <c r="AKA133" s="142"/>
      <c r="AKB133" s="142"/>
      <c r="AKC133" s="142"/>
      <c r="AKD133" s="142"/>
      <c r="AKE133" s="142"/>
      <c r="AKF133" s="142"/>
      <c r="AKG133" s="142"/>
      <c r="AKH133" s="142"/>
      <c r="AKI133" s="142"/>
      <c r="AKJ133" s="142"/>
      <c r="AKK133" s="142"/>
      <c r="AKL133" s="142"/>
      <c r="AKM133" s="142"/>
      <c r="AKN133" s="142"/>
      <c r="AKO133" s="142"/>
      <c r="AKP133" s="142"/>
      <c r="AKQ133" s="142"/>
      <c r="AKR133" s="142"/>
      <c r="AKS133" s="142"/>
      <c r="AKT133" s="142"/>
      <c r="AKU133" s="142"/>
      <c r="AKV133" s="142"/>
      <c r="AKW133" s="142"/>
      <c r="AKX133" s="142"/>
      <c r="AKY133" s="142"/>
      <c r="AKZ133" s="142"/>
      <c r="ALA133" s="142"/>
      <c r="ALB133" s="142"/>
      <c r="ALC133" s="142"/>
      <c r="ALD133" s="142"/>
      <c r="ALE133" s="142"/>
      <c r="ALF133" s="142"/>
      <c r="ALG133" s="142"/>
      <c r="ALH133" s="142"/>
      <c r="ALI133" s="142"/>
      <c r="ALJ133" s="142"/>
      <c r="ALK133" s="142"/>
      <c r="ALL133" s="142"/>
      <c r="ALM133" s="142"/>
      <c r="ALN133" s="142"/>
      <c r="ALO133" s="142"/>
      <c r="ALP133" s="142"/>
      <c r="ALQ133" s="142"/>
      <c r="ALR133" s="142"/>
      <c r="ALS133" s="142"/>
      <c r="ALT133" s="142"/>
      <c r="ALU133" s="142"/>
      <c r="ALV133" s="142"/>
      <c r="ALW133" s="142"/>
      <c r="ALX133" s="142"/>
      <c r="ALY133" s="142"/>
      <c r="ALZ133" s="142"/>
      <c r="AMA133" s="142"/>
      <c r="AMB133" s="142"/>
      <c r="AMC133" s="142"/>
      <c r="AMD133" s="142"/>
      <c r="AME133" s="142"/>
      <c r="AMF133" s="142"/>
      <c r="AMG133" s="142"/>
      <c r="AMH133" s="142"/>
      <c r="AMI133" s="142"/>
    </row>
    <row r="134" spans="1:1023" s="143" customFormat="1">
      <c r="A134" s="159"/>
      <c r="B134" s="159"/>
      <c r="C134" s="159"/>
      <c r="D134" s="165"/>
      <c r="E134" s="159"/>
      <c r="F134" s="603"/>
      <c r="G134" s="153"/>
      <c r="H134" s="151"/>
      <c r="I134" s="151"/>
      <c r="J134" s="152"/>
      <c r="K134" s="151"/>
      <c r="L134" s="151"/>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c r="AN134" s="142"/>
      <c r="AO134" s="142"/>
      <c r="AP134" s="142"/>
      <c r="AQ134" s="142"/>
      <c r="AR134" s="142"/>
      <c r="AS134" s="142"/>
      <c r="AT134" s="142"/>
      <c r="AU134" s="142"/>
      <c r="AV134" s="142"/>
      <c r="AW134" s="142"/>
      <c r="AX134" s="142"/>
      <c r="AY134" s="142"/>
      <c r="AZ134" s="142"/>
      <c r="BA134" s="142"/>
      <c r="BB134" s="142"/>
      <c r="BC134" s="142"/>
      <c r="BD134" s="142"/>
      <c r="BE134" s="142"/>
      <c r="BF134" s="142"/>
      <c r="BG134" s="142"/>
      <c r="BH134" s="142"/>
      <c r="BI134" s="142"/>
      <c r="BJ134" s="142"/>
      <c r="BK134" s="142"/>
      <c r="BL134" s="142"/>
      <c r="BM134" s="142"/>
      <c r="BN134" s="142"/>
      <c r="BO134" s="142"/>
      <c r="BP134" s="142"/>
      <c r="BQ134" s="142"/>
      <c r="BR134" s="142"/>
      <c r="BS134" s="142"/>
      <c r="BT134" s="142"/>
      <c r="BU134" s="142"/>
      <c r="BV134" s="142"/>
      <c r="BW134" s="142"/>
      <c r="BX134" s="142"/>
      <c r="BY134" s="142"/>
      <c r="BZ134" s="142"/>
      <c r="CA134" s="142"/>
      <c r="CB134" s="142"/>
      <c r="CC134" s="142"/>
      <c r="CD134" s="142"/>
      <c r="CE134" s="142"/>
      <c r="CF134" s="142"/>
      <c r="CG134" s="142"/>
      <c r="CH134" s="142"/>
      <c r="CI134" s="142"/>
      <c r="CJ134" s="142"/>
      <c r="CK134" s="142"/>
      <c r="CL134" s="142"/>
      <c r="CM134" s="142"/>
      <c r="CN134" s="142"/>
      <c r="CO134" s="142"/>
      <c r="CP134" s="142"/>
      <c r="CQ134" s="142"/>
      <c r="CR134" s="142"/>
      <c r="CS134" s="142"/>
      <c r="CT134" s="142"/>
      <c r="CU134" s="142"/>
      <c r="CV134" s="142"/>
      <c r="CW134" s="142"/>
      <c r="CX134" s="142"/>
      <c r="CY134" s="142"/>
      <c r="CZ134" s="142"/>
      <c r="DA134" s="142"/>
      <c r="DB134" s="142"/>
      <c r="DC134" s="142"/>
      <c r="DD134" s="142"/>
      <c r="DE134" s="142"/>
      <c r="DF134" s="142"/>
      <c r="DG134" s="142"/>
      <c r="DH134" s="142"/>
      <c r="DI134" s="142"/>
      <c r="DJ134" s="142"/>
      <c r="DK134" s="142"/>
      <c r="DL134" s="142"/>
      <c r="DM134" s="142"/>
      <c r="DN134" s="142"/>
      <c r="DO134" s="142"/>
      <c r="DP134" s="142"/>
      <c r="DQ134" s="142"/>
      <c r="DR134" s="142"/>
      <c r="DS134" s="142"/>
      <c r="DT134" s="142"/>
      <c r="DU134" s="142"/>
      <c r="DV134" s="142"/>
      <c r="DW134" s="142"/>
      <c r="DX134" s="142"/>
      <c r="DY134" s="142"/>
      <c r="DZ134" s="142"/>
      <c r="EA134" s="142"/>
      <c r="EB134" s="142"/>
      <c r="EC134" s="142"/>
      <c r="ED134" s="142"/>
      <c r="EE134" s="142"/>
      <c r="EF134" s="142"/>
      <c r="EG134" s="142"/>
      <c r="EH134" s="142"/>
      <c r="EI134" s="142"/>
      <c r="EJ134" s="142"/>
      <c r="EK134" s="142"/>
      <c r="EL134" s="142"/>
      <c r="EM134" s="142"/>
      <c r="EN134" s="142"/>
      <c r="EO134" s="142"/>
      <c r="EP134" s="142"/>
      <c r="EQ134" s="142"/>
      <c r="ER134" s="142"/>
      <c r="ES134" s="142"/>
      <c r="ET134" s="142"/>
      <c r="EU134" s="142"/>
      <c r="EV134" s="142"/>
      <c r="EW134" s="142"/>
      <c r="EX134" s="142"/>
      <c r="EY134" s="142"/>
      <c r="EZ134" s="142"/>
      <c r="FA134" s="142"/>
      <c r="FB134" s="142"/>
      <c r="FC134" s="142"/>
      <c r="FD134" s="142"/>
      <c r="FE134" s="142"/>
      <c r="FF134" s="142"/>
      <c r="FG134" s="142"/>
      <c r="FH134" s="142"/>
      <c r="FI134" s="142"/>
      <c r="FJ134" s="142"/>
      <c r="FK134" s="142"/>
      <c r="FL134" s="142"/>
      <c r="FM134" s="142"/>
      <c r="FN134" s="142"/>
      <c r="FO134" s="142"/>
      <c r="FP134" s="142"/>
      <c r="FQ134" s="142"/>
      <c r="FR134" s="142"/>
      <c r="FS134" s="142"/>
      <c r="FT134" s="142"/>
      <c r="FU134" s="142"/>
      <c r="FV134" s="142"/>
      <c r="FW134" s="142"/>
      <c r="FX134" s="142"/>
      <c r="FY134" s="142"/>
      <c r="FZ134" s="142"/>
      <c r="GA134" s="142"/>
      <c r="GB134" s="142"/>
      <c r="GC134" s="142"/>
      <c r="GD134" s="142"/>
      <c r="GE134" s="142"/>
      <c r="GF134" s="142"/>
      <c r="GG134" s="142"/>
      <c r="GH134" s="142"/>
      <c r="GI134" s="142"/>
      <c r="GJ134" s="142"/>
      <c r="GK134" s="142"/>
      <c r="GL134" s="142"/>
      <c r="GM134" s="142"/>
      <c r="GN134" s="142"/>
      <c r="GO134" s="142"/>
      <c r="GP134" s="142"/>
      <c r="GQ134" s="142"/>
      <c r="GR134" s="142"/>
      <c r="GS134" s="142"/>
      <c r="GT134" s="142"/>
      <c r="GU134" s="142"/>
      <c r="GV134" s="142"/>
      <c r="GW134" s="142"/>
      <c r="GX134" s="142"/>
      <c r="GY134" s="142"/>
      <c r="GZ134" s="142"/>
      <c r="HA134" s="142"/>
      <c r="HB134" s="142"/>
      <c r="HC134" s="142"/>
      <c r="HD134" s="142"/>
      <c r="HE134" s="142"/>
      <c r="HF134" s="142"/>
      <c r="HG134" s="142"/>
      <c r="HH134" s="142"/>
      <c r="HI134" s="142"/>
      <c r="HJ134" s="142"/>
      <c r="HK134" s="142"/>
      <c r="HL134" s="142"/>
      <c r="HM134" s="142"/>
      <c r="HN134" s="142"/>
      <c r="HO134" s="142"/>
      <c r="HP134" s="142"/>
      <c r="HQ134" s="142"/>
      <c r="HR134" s="142"/>
      <c r="HS134" s="142"/>
      <c r="HT134" s="142"/>
      <c r="HU134" s="142"/>
      <c r="HV134" s="142"/>
      <c r="HW134" s="142"/>
      <c r="HX134" s="142"/>
      <c r="HY134" s="142"/>
      <c r="HZ134" s="142"/>
      <c r="IA134" s="142"/>
      <c r="IB134" s="142"/>
      <c r="IC134" s="142"/>
      <c r="ID134" s="142"/>
      <c r="IE134" s="142"/>
      <c r="IF134" s="142"/>
      <c r="IG134" s="142"/>
      <c r="IH134" s="142"/>
      <c r="II134" s="142"/>
      <c r="IJ134" s="142"/>
      <c r="IK134" s="142"/>
      <c r="IL134" s="142"/>
      <c r="IM134" s="142"/>
      <c r="IN134" s="142"/>
      <c r="IO134" s="142"/>
      <c r="IP134" s="142"/>
      <c r="IQ134" s="142"/>
      <c r="IR134" s="142"/>
      <c r="IS134" s="142"/>
      <c r="IT134" s="142"/>
      <c r="IU134" s="142"/>
      <c r="IV134" s="142"/>
      <c r="IW134" s="142"/>
      <c r="IX134" s="142"/>
      <c r="IY134" s="142"/>
      <c r="IZ134" s="142"/>
      <c r="JA134" s="142"/>
      <c r="JB134" s="142"/>
      <c r="JC134" s="142"/>
      <c r="JD134" s="142"/>
      <c r="JE134" s="142"/>
      <c r="JF134" s="142"/>
      <c r="JG134" s="142"/>
      <c r="JH134" s="142"/>
      <c r="JI134" s="142"/>
      <c r="JJ134" s="142"/>
      <c r="JK134" s="142"/>
      <c r="JL134" s="142"/>
      <c r="JM134" s="142"/>
      <c r="JN134" s="142"/>
      <c r="JO134" s="142"/>
      <c r="JP134" s="142"/>
      <c r="JQ134" s="142"/>
      <c r="JR134" s="142"/>
      <c r="JS134" s="142"/>
      <c r="JT134" s="142"/>
      <c r="JU134" s="142"/>
      <c r="JV134" s="142"/>
      <c r="JW134" s="142"/>
      <c r="JX134" s="142"/>
      <c r="JY134" s="142"/>
      <c r="JZ134" s="142"/>
      <c r="KA134" s="142"/>
      <c r="KB134" s="142"/>
      <c r="KC134" s="142"/>
      <c r="KD134" s="142"/>
      <c r="KE134" s="142"/>
      <c r="KF134" s="142"/>
      <c r="KG134" s="142"/>
      <c r="KH134" s="142"/>
      <c r="KI134" s="142"/>
      <c r="KJ134" s="142"/>
      <c r="KK134" s="142"/>
      <c r="KL134" s="142"/>
      <c r="KM134" s="142"/>
      <c r="KN134" s="142"/>
      <c r="KO134" s="142"/>
      <c r="KP134" s="142"/>
      <c r="KQ134" s="142"/>
      <c r="KR134" s="142"/>
      <c r="KS134" s="142"/>
      <c r="KT134" s="142"/>
      <c r="KU134" s="142"/>
      <c r="KV134" s="142"/>
      <c r="KW134" s="142"/>
      <c r="KX134" s="142"/>
      <c r="KY134" s="142"/>
      <c r="KZ134" s="142"/>
      <c r="LA134" s="142"/>
      <c r="LB134" s="142"/>
      <c r="LC134" s="142"/>
      <c r="LD134" s="142"/>
      <c r="LE134" s="142"/>
      <c r="LF134" s="142"/>
      <c r="LG134" s="142"/>
      <c r="LH134" s="142"/>
      <c r="LI134" s="142"/>
      <c r="LJ134" s="142"/>
      <c r="LK134" s="142"/>
      <c r="LL134" s="142"/>
      <c r="LM134" s="142"/>
      <c r="LN134" s="142"/>
      <c r="LO134" s="142"/>
      <c r="LP134" s="142"/>
      <c r="LQ134" s="142"/>
      <c r="LR134" s="142"/>
      <c r="LS134" s="142"/>
      <c r="LT134" s="142"/>
      <c r="LU134" s="142"/>
      <c r="LV134" s="142"/>
      <c r="LW134" s="142"/>
      <c r="LX134" s="142"/>
      <c r="LY134" s="142"/>
      <c r="LZ134" s="142"/>
      <c r="MA134" s="142"/>
      <c r="MB134" s="142"/>
      <c r="MC134" s="142"/>
      <c r="MD134" s="142"/>
      <c r="ME134" s="142"/>
      <c r="MF134" s="142"/>
      <c r="MG134" s="142"/>
      <c r="MH134" s="142"/>
      <c r="MI134" s="142"/>
      <c r="MJ134" s="142"/>
      <c r="MK134" s="142"/>
      <c r="ML134" s="142"/>
      <c r="MM134" s="142"/>
      <c r="MN134" s="142"/>
      <c r="MO134" s="142"/>
      <c r="MP134" s="142"/>
      <c r="MQ134" s="142"/>
      <c r="MR134" s="142"/>
      <c r="MS134" s="142"/>
      <c r="MT134" s="142"/>
      <c r="MU134" s="142"/>
      <c r="MV134" s="142"/>
      <c r="MW134" s="142"/>
      <c r="MX134" s="142"/>
      <c r="MY134" s="142"/>
      <c r="MZ134" s="142"/>
      <c r="NA134" s="142"/>
      <c r="NB134" s="142"/>
      <c r="NC134" s="142"/>
      <c r="ND134" s="142"/>
      <c r="NE134" s="142"/>
      <c r="NF134" s="142"/>
      <c r="NG134" s="142"/>
      <c r="NH134" s="142"/>
      <c r="NI134" s="142"/>
      <c r="NJ134" s="142"/>
      <c r="NK134" s="142"/>
      <c r="NL134" s="142"/>
      <c r="NM134" s="142"/>
      <c r="NN134" s="142"/>
      <c r="NO134" s="142"/>
      <c r="NP134" s="142"/>
      <c r="NQ134" s="142"/>
      <c r="NR134" s="142"/>
      <c r="NS134" s="142"/>
      <c r="NT134" s="142"/>
      <c r="NU134" s="142"/>
      <c r="NV134" s="142"/>
      <c r="NW134" s="142"/>
      <c r="NX134" s="142"/>
      <c r="NY134" s="142"/>
      <c r="NZ134" s="142"/>
      <c r="OA134" s="142"/>
      <c r="OB134" s="142"/>
      <c r="OC134" s="142"/>
      <c r="OD134" s="142"/>
      <c r="OE134" s="142"/>
      <c r="OF134" s="142"/>
      <c r="OG134" s="142"/>
      <c r="OH134" s="142"/>
      <c r="OI134" s="142"/>
      <c r="OJ134" s="142"/>
      <c r="OK134" s="142"/>
      <c r="OL134" s="142"/>
      <c r="OM134" s="142"/>
      <c r="ON134" s="142"/>
      <c r="OO134" s="142"/>
      <c r="OP134" s="142"/>
      <c r="OQ134" s="142"/>
      <c r="OR134" s="142"/>
      <c r="OS134" s="142"/>
      <c r="OT134" s="142"/>
      <c r="OU134" s="142"/>
      <c r="OV134" s="142"/>
      <c r="OW134" s="142"/>
      <c r="OX134" s="142"/>
      <c r="OY134" s="142"/>
      <c r="OZ134" s="142"/>
      <c r="PA134" s="142"/>
      <c r="PB134" s="142"/>
      <c r="PC134" s="142"/>
      <c r="PD134" s="142"/>
      <c r="PE134" s="142"/>
      <c r="PF134" s="142"/>
      <c r="PG134" s="142"/>
      <c r="PH134" s="142"/>
      <c r="PI134" s="142"/>
      <c r="PJ134" s="142"/>
      <c r="PK134" s="142"/>
      <c r="PL134" s="142"/>
      <c r="PM134" s="142"/>
      <c r="PN134" s="142"/>
      <c r="PO134" s="142"/>
      <c r="PP134" s="142"/>
      <c r="PQ134" s="142"/>
      <c r="PR134" s="142"/>
      <c r="PS134" s="142"/>
      <c r="PT134" s="142"/>
      <c r="PU134" s="142"/>
      <c r="PV134" s="142"/>
      <c r="PW134" s="142"/>
      <c r="PX134" s="142"/>
      <c r="PY134" s="142"/>
      <c r="PZ134" s="142"/>
      <c r="QA134" s="142"/>
      <c r="QB134" s="142"/>
      <c r="QC134" s="142"/>
      <c r="QD134" s="142"/>
      <c r="QE134" s="142"/>
      <c r="QF134" s="142"/>
      <c r="QG134" s="142"/>
      <c r="QH134" s="142"/>
      <c r="QI134" s="142"/>
      <c r="QJ134" s="142"/>
      <c r="QK134" s="142"/>
      <c r="QL134" s="142"/>
      <c r="QM134" s="142"/>
      <c r="QN134" s="142"/>
      <c r="QO134" s="142"/>
      <c r="QP134" s="142"/>
      <c r="QQ134" s="142"/>
      <c r="QR134" s="142"/>
      <c r="QS134" s="142"/>
      <c r="QT134" s="142"/>
      <c r="QU134" s="142"/>
      <c r="QV134" s="142"/>
      <c r="QW134" s="142"/>
      <c r="QX134" s="142"/>
      <c r="QY134" s="142"/>
      <c r="QZ134" s="142"/>
      <c r="RA134" s="142"/>
      <c r="RB134" s="142"/>
      <c r="RC134" s="142"/>
      <c r="RD134" s="142"/>
      <c r="RE134" s="142"/>
      <c r="RF134" s="142"/>
      <c r="RG134" s="142"/>
      <c r="RH134" s="142"/>
      <c r="RI134" s="142"/>
      <c r="RJ134" s="142"/>
      <c r="RK134" s="142"/>
      <c r="RL134" s="142"/>
      <c r="RM134" s="142"/>
      <c r="RN134" s="142"/>
      <c r="RO134" s="142"/>
      <c r="RP134" s="142"/>
      <c r="RQ134" s="142"/>
      <c r="RR134" s="142"/>
      <c r="RS134" s="142"/>
      <c r="RT134" s="142"/>
      <c r="RU134" s="142"/>
      <c r="RV134" s="142"/>
      <c r="RW134" s="142"/>
      <c r="RX134" s="142"/>
      <c r="RY134" s="142"/>
      <c r="RZ134" s="142"/>
      <c r="SA134" s="142"/>
      <c r="SB134" s="142"/>
      <c r="SC134" s="142"/>
      <c r="SD134" s="142"/>
      <c r="SE134" s="142"/>
      <c r="SF134" s="142"/>
      <c r="SG134" s="142"/>
      <c r="SH134" s="142"/>
      <c r="SI134" s="142"/>
      <c r="SJ134" s="142"/>
      <c r="SK134" s="142"/>
      <c r="SL134" s="142"/>
      <c r="SM134" s="142"/>
      <c r="SN134" s="142"/>
      <c r="SO134" s="142"/>
      <c r="SP134" s="142"/>
      <c r="SQ134" s="142"/>
      <c r="SR134" s="142"/>
      <c r="SS134" s="142"/>
      <c r="ST134" s="142"/>
      <c r="SU134" s="142"/>
      <c r="SV134" s="142"/>
      <c r="SW134" s="142"/>
      <c r="SX134" s="142"/>
      <c r="SY134" s="142"/>
      <c r="SZ134" s="142"/>
      <c r="TA134" s="142"/>
      <c r="TB134" s="142"/>
      <c r="TC134" s="142"/>
      <c r="TD134" s="142"/>
      <c r="TE134" s="142"/>
      <c r="TF134" s="142"/>
      <c r="TG134" s="142"/>
      <c r="TH134" s="142"/>
      <c r="TI134" s="142"/>
      <c r="TJ134" s="142"/>
      <c r="TK134" s="142"/>
      <c r="TL134" s="142"/>
      <c r="TM134" s="142"/>
      <c r="TN134" s="142"/>
      <c r="TO134" s="142"/>
      <c r="TP134" s="142"/>
      <c r="TQ134" s="142"/>
      <c r="TR134" s="142"/>
      <c r="TS134" s="142"/>
      <c r="TT134" s="142"/>
      <c r="TU134" s="142"/>
      <c r="TV134" s="142"/>
      <c r="TW134" s="142"/>
      <c r="TX134" s="142"/>
      <c r="TY134" s="142"/>
      <c r="TZ134" s="142"/>
      <c r="UA134" s="142"/>
      <c r="UB134" s="142"/>
      <c r="UC134" s="142"/>
      <c r="UD134" s="142"/>
      <c r="UE134" s="142"/>
      <c r="UF134" s="142"/>
      <c r="UG134" s="142"/>
      <c r="UH134" s="142"/>
      <c r="UI134" s="142"/>
      <c r="UJ134" s="142"/>
      <c r="UK134" s="142"/>
      <c r="UL134" s="142"/>
      <c r="UM134" s="142"/>
      <c r="UN134" s="142"/>
      <c r="UO134" s="142"/>
      <c r="UP134" s="142"/>
      <c r="UQ134" s="142"/>
      <c r="UR134" s="142"/>
      <c r="US134" s="142"/>
      <c r="UT134" s="142"/>
      <c r="UU134" s="142"/>
      <c r="UV134" s="142"/>
      <c r="UW134" s="142"/>
      <c r="UX134" s="142"/>
      <c r="UY134" s="142"/>
      <c r="UZ134" s="142"/>
      <c r="VA134" s="142"/>
      <c r="VB134" s="142"/>
      <c r="VC134" s="142"/>
      <c r="VD134" s="142"/>
      <c r="VE134" s="142"/>
      <c r="VF134" s="142"/>
      <c r="VG134" s="142"/>
      <c r="VH134" s="142"/>
      <c r="VI134" s="142"/>
      <c r="VJ134" s="142"/>
      <c r="VK134" s="142"/>
      <c r="VL134" s="142"/>
      <c r="VM134" s="142"/>
      <c r="VN134" s="142"/>
      <c r="VO134" s="142"/>
      <c r="VP134" s="142"/>
      <c r="VQ134" s="142"/>
      <c r="VR134" s="142"/>
      <c r="VS134" s="142"/>
      <c r="VT134" s="142"/>
      <c r="VU134" s="142"/>
      <c r="VV134" s="142"/>
      <c r="VW134" s="142"/>
      <c r="VX134" s="142"/>
      <c r="VY134" s="142"/>
      <c r="VZ134" s="142"/>
      <c r="WA134" s="142"/>
      <c r="WB134" s="142"/>
      <c r="WC134" s="142"/>
      <c r="WD134" s="142"/>
      <c r="WE134" s="142"/>
      <c r="WF134" s="142"/>
      <c r="WG134" s="142"/>
      <c r="WH134" s="142"/>
      <c r="WI134" s="142"/>
      <c r="WJ134" s="142"/>
      <c r="WK134" s="142"/>
      <c r="WL134" s="142"/>
      <c r="WM134" s="142"/>
      <c r="WN134" s="142"/>
      <c r="WO134" s="142"/>
      <c r="WP134" s="142"/>
      <c r="WQ134" s="142"/>
      <c r="WR134" s="142"/>
      <c r="WS134" s="142"/>
      <c r="WT134" s="142"/>
      <c r="WU134" s="142"/>
      <c r="WV134" s="142"/>
      <c r="WW134" s="142"/>
      <c r="WX134" s="142"/>
      <c r="WY134" s="142"/>
      <c r="WZ134" s="142"/>
      <c r="XA134" s="142"/>
      <c r="XB134" s="142"/>
      <c r="XC134" s="142"/>
      <c r="XD134" s="142"/>
      <c r="XE134" s="142"/>
      <c r="XF134" s="142"/>
      <c r="XG134" s="142"/>
      <c r="XH134" s="142"/>
      <c r="XI134" s="142"/>
      <c r="XJ134" s="142"/>
      <c r="XK134" s="142"/>
      <c r="XL134" s="142"/>
      <c r="XM134" s="142"/>
      <c r="XN134" s="142"/>
      <c r="XO134" s="142"/>
      <c r="XP134" s="142"/>
      <c r="XQ134" s="142"/>
      <c r="XR134" s="142"/>
      <c r="XS134" s="142"/>
      <c r="XT134" s="142"/>
      <c r="XU134" s="142"/>
      <c r="XV134" s="142"/>
      <c r="XW134" s="142"/>
      <c r="XX134" s="142"/>
      <c r="XY134" s="142"/>
      <c r="XZ134" s="142"/>
      <c r="YA134" s="142"/>
      <c r="YB134" s="142"/>
      <c r="YC134" s="142"/>
      <c r="YD134" s="142"/>
      <c r="YE134" s="142"/>
      <c r="YF134" s="142"/>
      <c r="YG134" s="142"/>
      <c r="YH134" s="142"/>
      <c r="YI134" s="142"/>
      <c r="YJ134" s="142"/>
      <c r="YK134" s="142"/>
      <c r="YL134" s="142"/>
      <c r="YM134" s="142"/>
      <c r="YN134" s="142"/>
      <c r="YO134" s="142"/>
      <c r="YP134" s="142"/>
      <c r="YQ134" s="142"/>
      <c r="YR134" s="142"/>
      <c r="YS134" s="142"/>
      <c r="YT134" s="142"/>
      <c r="YU134" s="142"/>
      <c r="YV134" s="142"/>
      <c r="YW134" s="142"/>
      <c r="YX134" s="142"/>
      <c r="YY134" s="142"/>
      <c r="YZ134" s="142"/>
      <c r="ZA134" s="142"/>
      <c r="ZB134" s="142"/>
      <c r="ZC134" s="142"/>
      <c r="ZD134" s="142"/>
      <c r="ZE134" s="142"/>
      <c r="ZF134" s="142"/>
      <c r="ZG134" s="142"/>
      <c r="ZH134" s="142"/>
      <c r="ZI134" s="142"/>
      <c r="ZJ134" s="142"/>
      <c r="ZK134" s="142"/>
      <c r="ZL134" s="142"/>
      <c r="ZM134" s="142"/>
      <c r="ZN134" s="142"/>
      <c r="ZO134" s="142"/>
      <c r="ZP134" s="142"/>
      <c r="ZQ134" s="142"/>
      <c r="ZR134" s="142"/>
      <c r="ZS134" s="142"/>
      <c r="ZT134" s="142"/>
      <c r="ZU134" s="142"/>
      <c r="ZV134" s="142"/>
      <c r="ZW134" s="142"/>
      <c r="ZX134" s="142"/>
      <c r="ZY134" s="142"/>
      <c r="ZZ134" s="142"/>
      <c r="AAA134" s="142"/>
      <c r="AAB134" s="142"/>
      <c r="AAC134" s="142"/>
      <c r="AAD134" s="142"/>
      <c r="AAE134" s="142"/>
      <c r="AAF134" s="142"/>
      <c r="AAG134" s="142"/>
      <c r="AAH134" s="142"/>
      <c r="AAI134" s="142"/>
      <c r="AAJ134" s="142"/>
      <c r="AAK134" s="142"/>
      <c r="AAL134" s="142"/>
      <c r="AAM134" s="142"/>
      <c r="AAN134" s="142"/>
      <c r="AAO134" s="142"/>
      <c r="AAP134" s="142"/>
      <c r="AAQ134" s="142"/>
      <c r="AAR134" s="142"/>
      <c r="AAS134" s="142"/>
      <c r="AAT134" s="142"/>
      <c r="AAU134" s="142"/>
      <c r="AAV134" s="142"/>
      <c r="AAW134" s="142"/>
      <c r="AAX134" s="142"/>
      <c r="AAY134" s="142"/>
      <c r="AAZ134" s="142"/>
      <c r="ABA134" s="142"/>
      <c r="ABB134" s="142"/>
      <c r="ABC134" s="142"/>
      <c r="ABD134" s="142"/>
      <c r="ABE134" s="142"/>
      <c r="ABF134" s="142"/>
      <c r="ABG134" s="142"/>
      <c r="ABH134" s="142"/>
      <c r="ABI134" s="142"/>
      <c r="ABJ134" s="142"/>
      <c r="ABK134" s="142"/>
      <c r="ABL134" s="142"/>
      <c r="ABM134" s="142"/>
      <c r="ABN134" s="142"/>
      <c r="ABO134" s="142"/>
      <c r="ABP134" s="142"/>
      <c r="ABQ134" s="142"/>
      <c r="ABR134" s="142"/>
      <c r="ABS134" s="142"/>
      <c r="ABT134" s="142"/>
      <c r="ABU134" s="142"/>
      <c r="ABV134" s="142"/>
      <c r="ABW134" s="142"/>
      <c r="ABX134" s="142"/>
      <c r="ABY134" s="142"/>
      <c r="ABZ134" s="142"/>
      <c r="ACA134" s="142"/>
      <c r="ACB134" s="142"/>
      <c r="ACC134" s="142"/>
      <c r="ACD134" s="142"/>
      <c r="ACE134" s="142"/>
      <c r="ACF134" s="142"/>
      <c r="ACG134" s="142"/>
      <c r="ACH134" s="142"/>
      <c r="ACI134" s="142"/>
      <c r="ACJ134" s="142"/>
      <c r="ACK134" s="142"/>
      <c r="ACL134" s="142"/>
      <c r="ACM134" s="142"/>
      <c r="ACN134" s="142"/>
      <c r="ACO134" s="142"/>
      <c r="ACP134" s="142"/>
      <c r="ACQ134" s="142"/>
      <c r="ACR134" s="142"/>
      <c r="ACS134" s="142"/>
      <c r="ACT134" s="142"/>
      <c r="ACU134" s="142"/>
      <c r="ACV134" s="142"/>
      <c r="ACW134" s="142"/>
      <c r="ACX134" s="142"/>
      <c r="ACY134" s="142"/>
      <c r="ACZ134" s="142"/>
      <c r="ADA134" s="142"/>
      <c r="ADB134" s="142"/>
      <c r="ADC134" s="142"/>
      <c r="ADD134" s="142"/>
      <c r="ADE134" s="142"/>
      <c r="ADF134" s="142"/>
      <c r="ADG134" s="142"/>
      <c r="ADH134" s="142"/>
      <c r="ADI134" s="142"/>
      <c r="ADJ134" s="142"/>
      <c r="ADK134" s="142"/>
      <c r="ADL134" s="142"/>
      <c r="ADM134" s="142"/>
      <c r="ADN134" s="142"/>
      <c r="ADO134" s="142"/>
      <c r="ADP134" s="142"/>
      <c r="ADQ134" s="142"/>
      <c r="ADR134" s="142"/>
      <c r="ADS134" s="142"/>
      <c r="ADT134" s="142"/>
      <c r="ADU134" s="142"/>
      <c r="ADV134" s="142"/>
      <c r="ADW134" s="142"/>
      <c r="ADX134" s="142"/>
      <c r="ADY134" s="142"/>
      <c r="ADZ134" s="142"/>
      <c r="AEA134" s="142"/>
      <c r="AEB134" s="142"/>
      <c r="AEC134" s="142"/>
      <c r="AED134" s="142"/>
      <c r="AEE134" s="142"/>
      <c r="AEF134" s="142"/>
      <c r="AEG134" s="142"/>
      <c r="AEH134" s="142"/>
      <c r="AEI134" s="142"/>
      <c r="AEJ134" s="142"/>
      <c r="AEK134" s="142"/>
      <c r="AEL134" s="142"/>
      <c r="AEM134" s="142"/>
      <c r="AEN134" s="142"/>
      <c r="AEO134" s="142"/>
      <c r="AEP134" s="142"/>
      <c r="AEQ134" s="142"/>
      <c r="AER134" s="142"/>
      <c r="AES134" s="142"/>
      <c r="AET134" s="142"/>
      <c r="AEU134" s="142"/>
      <c r="AEV134" s="142"/>
      <c r="AEW134" s="142"/>
      <c r="AEX134" s="142"/>
      <c r="AEY134" s="142"/>
      <c r="AEZ134" s="142"/>
      <c r="AFA134" s="142"/>
      <c r="AFB134" s="142"/>
      <c r="AFC134" s="142"/>
      <c r="AFD134" s="142"/>
      <c r="AFE134" s="142"/>
      <c r="AFF134" s="142"/>
      <c r="AFG134" s="142"/>
      <c r="AFH134" s="142"/>
      <c r="AFI134" s="142"/>
      <c r="AFJ134" s="142"/>
      <c r="AFK134" s="142"/>
      <c r="AFL134" s="142"/>
      <c r="AFM134" s="142"/>
      <c r="AFN134" s="142"/>
      <c r="AFO134" s="142"/>
      <c r="AFP134" s="142"/>
      <c r="AFQ134" s="142"/>
      <c r="AFR134" s="142"/>
      <c r="AFS134" s="142"/>
      <c r="AFT134" s="142"/>
      <c r="AFU134" s="142"/>
      <c r="AFV134" s="142"/>
      <c r="AFW134" s="142"/>
      <c r="AFX134" s="142"/>
      <c r="AFY134" s="142"/>
      <c r="AFZ134" s="142"/>
      <c r="AGA134" s="142"/>
      <c r="AGB134" s="142"/>
      <c r="AGC134" s="142"/>
      <c r="AGD134" s="142"/>
      <c r="AGE134" s="142"/>
      <c r="AGF134" s="142"/>
      <c r="AGG134" s="142"/>
      <c r="AGH134" s="142"/>
      <c r="AGI134" s="142"/>
      <c r="AGJ134" s="142"/>
      <c r="AGK134" s="142"/>
      <c r="AGL134" s="142"/>
      <c r="AGM134" s="142"/>
      <c r="AGN134" s="142"/>
      <c r="AGO134" s="142"/>
      <c r="AGP134" s="142"/>
      <c r="AGQ134" s="142"/>
      <c r="AGR134" s="142"/>
      <c r="AGS134" s="142"/>
      <c r="AGT134" s="142"/>
      <c r="AGU134" s="142"/>
      <c r="AGV134" s="142"/>
      <c r="AGW134" s="142"/>
      <c r="AGX134" s="142"/>
      <c r="AGY134" s="142"/>
      <c r="AGZ134" s="142"/>
      <c r="AHA134" s="142"/>
      <c r="AHB134" s="142"/>
      <c r="AHC134" s="142"/>
      <c r="AHD134" s="142"/>
      <c r="AHE134" s="142"/>
      <c r="AHF134" s="142"/>
      <c r="AHG134" s="142"/>
      <c r="AHH134" s="142"/>
      <c r="AHI134" s="142"/>
      <c r="AHJ134" s="142"/>
      <c r="AHK134" s="142"/>
      <c r="AHL134" s="142"/>
      <c r="AHM134" s="142"/>
      <c r="AHN134" s="142"/>
      <c r="AHO134" s="142"/>
      <c r="AHP134" s="142"/>
      <c r="AHQ134" s="142"/>
      <c r="AHR134" s="142"/>
      <c r="AHS134" s="142"/>
      <c r="AHT134" s="142"/>
      <c r="AHU134" s="142"/>
      <c r="AHV134" s="142"/>
      <c r="AHW134" s="142"/>
      <c r="AHX134" s="142"/>
      <c r="AHY134" s="142"/>
      <c r="AHZ134" s="142"/>
      <c r="AIA134" s="142"/>
      <c r="AIB134" s="142"/>
      <c r="AIC134" s="142"/>
      <c r="AID134" s="142"/>
      <c r="AIE134" s="142"/>
      <c r="AIF134" s="142"/>
      <c r="AIG134" s="142"/>
      <c r="AIH134" s="142"/>
      <c r="AII134" s="142"/>
      <c r="AIJ134" s="142"/>
      <c r="AIK134" s="142"/>
      <c r="AIL134" s="142"/>
      <c r="AIM134" s="142"/>
      <c r="AIN134" s="142"/>
      <c r="AIO134" s="142"/>
      <c r="AIP134" s="142"/>
      <c r="AIQ134" s="142"/>
      <c r="AIR134" s="142"/>
      <c r="AIS134" s="142"/>
      <c r="AIT134" s="142"/>
      <c r="AIU134" s="142"/>
      <c r="AIV134" s="142"/>
      <c r="AIW134" s="142"/>
      <c r="AIX134" s="142"/>
      <c r="AIY134" s="142"/>
      <c r="AIZ134" s="142"/>
      <c r="AJA134" s="142"/>
      <c r="AJB134" s="142"/>
      <c r="AJC134" s="142"/>
      <c r="AJD134" s="142"/>
      <c r="AJE134" s="142"/>
      <c r="AJF134" s="142"/>
      <c r="AJG134" s="142"/>
      <c r="AJH134" s="142"/>
      <c r="AJI134" s="142"/>
      <c r="AJJ134" s="142"/>
      <c r="AJK134" s="142"/>
      <c r="AJL134" s="142"/>
      <c r="AJM134" s="142"/>
      <c r="AJN134" s="142"/>
      <c r="AJO134" s="142"/>
      <c r="AJP134" s="142"/>
      <c r="AJQ134" s="142"/>
      <c r="AJR134" s="142"/>
      <c r="AJS134" s="142"/>
      <c r="AJT134" s="142"/>
      <c r="AJU134" s="142"/>
      <c r="AJV134" s="142"/>
      <c r="AJW134" s="142"/>
      <c r="AJX134" s="142"/>
      <c r="AJY134" s="142"/>
      <c r="AJZ134" s="142"/>
      <c r="AKA134" s="142"/>
      <c r="AKB134" s="142"/>
      <c r="AKC134" s="142"/>
      <c r="AKD134" s="142"/>
      <c r="AKE134" s="142"/>
      <c r="AKF134" s="142"/>
      <c r="AKG134" s="142"/>
      <c r="AKH134" s="142"/>
      <c r="AKI134" s="142"/>
      <c r="AKJ134" s="142"/>
      <c r="AKK134" s="142"/>
      <c r="AKL134" s="142"/>
      <c r="AKM134" s="142"/>
      <c r="AKN134" s="142"/>
      <c r="AKO134" s="142"/>
      <c r="AKP134" s="142"/>
      <c r="AKQ134" s="142"/>
      <c r="AKR134" s="142"/>
      <c r="AKS134" s="142"/>
      <c r="AKT134" s="142"/>
      <c r="AKU134" s="142"/>
      <c r="AKV134" s="142"/>
      <c r="AKW134" s="142"/>
      <c r="AKX134" s="142"/>
      <c r="AKY134" s="142"/>
      <c r="AKZ134" s="142"/>
      <c r="ALA134" s="142"/>
      <c r="ALB134" s="142"/>
      <c r="ALC134" s="142"/>
      <c r="ALD134" s="142"/>
      <c r="ALE134" s="142"/>
      <c r="ALF134" s="142"/>
      <c r="ALG134" s="142"/>
      <c r="ALH134" s="142"/>
      <c r="ALI134" s="142"/>
      <c r="ALJ134" s="142"/>
      <c r="ALK134" s="142"/>
      <c r="ALL134" s="142"/>
      <c r="ALM134" s="142"/>
      <c r="ALN134" s="142"/>
      <c r="ALO134" s="142"/>
      <c r="ALP134" s="142"/>
      <c r="ALQ134" s="142"/>
      <c r="ALR134" s="142"/>
      <c r="ALS134" s="142"/>
      <c r="ALT134" s="142"/>
      <c r="ALU134" s="142"/>
      <c r="ALV134" s="142"/>
      <c r="ALW134" s="142"/>
      <c r="ALX134" s="142"/>
      <c r="ALY134" s="142"/>
      <c r="ALZ134" s="142"/>
      <c r="AMA134" s="142"/>
      <c r="AMB134" s="142"/>
      <c r="AMC134" s="142"/>
      <c r="AMD134" s="142"/>
      <c r="AME134" s="142"/>
      <c r="AMF134" s="142"/>
      <c r="AMG134" s="142"/>
      <c r="AMH134" s="142"/>
      <c r="AMI134" s="142"/>
    </row>
    <row r="148" spans="1:1023" s="144" customFormat="1" ht="15.75">
      <c r="A148" s="151"/>
      <c r="B148" s="151"/>
      <c r="C148" s="151"/>
      <c r="D148" s="164"/>
      <c r="E148" s="152"/>
      <c r="F148" s="601"/>
      <c r="G148" s="153"/>
      <c r="H148" s="154"/>
      <c r="I148" s="154"/>
      <c r="J148" s="153"/>
      <c r="K148" s="154"/>
      <c r="L148" s="154"/>
    </row>
    <row r="149" spans="1:1023" s="144" customFormat="1">
      <c r="A149" s="151"/>
      <c r="B149" s="151"/>
      <c r="C149" s="151"/>
      <c r="D149" s="155"/>
      <c r="E149" s="157"/>
      <c r="F149" s="601"/>
      <c r="G149" s="153"/>
      <c r="H149" s="154"/>
      <c r="I149" s="154"/>
      <c r="J149" s="153"/>
      <c r="K149" s="154"/>
      <c r="L149" s="154"/>
    </row>
    <row r="150" spans="1:1023" s="144" customFormat="1" ht="15.75">
      <c r="A150" s="151"/>
      <c r="B150" s="151"/>
      <c r="C150" s="163"/>
      <c r="D150" s="162"/>
      <c r="E150" s="157"/>
      <c r="F150" s="601"/>
      <c r="G150" s="153"/>
      <c r="H150" s="154"/>
      <c r="I150" s="154"/>
      <c r="J150" s="153"/>
      <c r="K150" s="154"/>
      <c r="L150" s="154"/>
    </row>
    <row r="151" spans="1:1023" s="144" customFormat="1" ht="15.75">
      <c r="A151" s="151"/>
      <c r="B151" s="151"/>
      <c r="C151" s="159"/>
      <c r="D151" s="161"/>
      <c r="E151" s="157"/>
      <c r="F151" s="601"/>
      <c r="G151" s="153"/>
      <c r="H151" s="154"/>
      <c r="I151" s="154"/>
      <c r="J151" s="153"/>
      <c r="K151" s="154"/>
      <c r="L151" s="154"/>
    </row>
    <row r="152" spans="1:1023" s="144" customFormat="1">
      <c r="A152" s="151"/>
      <c r="B152" s="151"/>
      <c r="C152" s="159"/>
      <c r="D152" s="160"/>
      <c r="E152" s="157"/>
      <c r="F152" s="601"/>
      <c r="G152" s="153"/>
      <c r="H152" s="154"/>
      <c r="I152" s="154"/>
      <c r="J152" s="153"/>
      <c r="K152" s="154"/>
      <c r="L152" s="154"/>
    </row>
    <row r="153" spans="1:1023" s="144" customFormat="1" ht="15.75">
      <c r="A153" s="151"/>
      <c r="B153" s="151"/>
      <c r="C153" s="159"/>
      <c r="D153" s="158"/>
      <c r="E153" s="156"/>
      <c r="F153" s="601"/>
      <c r="G153" s="153"/>
      <c r="H153" s="154"/>
      <c r="I153" s="154"/>
      <c r="J153" s="153"/>
      <c r="K153" s="154"/>
      <c r="L153" s="154"/>
    </row>
    <row r="157" spans="1:1023" s="142" customFormat="1">
      <c r="A157" s="151"/>
      <c r="B157" s="151"/>
      <c r="C157" s="157"/>
      <c r="D157" s="155"/>
      <c r="E157" s="151"/>
      <c r="F157" s="601"/>
      <c r="G157" s="153"/>
      <c r="H157" s="151"/>
      <c r="I157" s="151"/>
      <c r="J157" s="152"/>
      <c r="K157" s="151"/>
      <c r="L157" s="151"/>
    </row>
    <row r="158" spans="1:1023" s="142" customFormat="1">
      <c r="A158" s="151"/>
      <c r="B158" s="151"/>
      <c r="C158" s="157"/>
      <c r="D158" s="155"/>
      <c r="E158" s="151"/>
      <c r="F158" s="601"/>
      <c r="G158" s="153"/>
      <c r="H158" s="151"/>
      <c r="I158" s="151"/>
      <c r="J158" s="152"/>
      <c r="K158" s="151"/>
      <c r="L158" s="151"/>
    </row>
    <row r="159" spans="1:1023" s="142" customFormat="1">
      <c r="A159" s="151"/>
      <c r="B159" s="151"/>
      <c r="C159" s="157"/>
      <c r="D159" s="155"/>
      <c r="E159" s="151"/>
      <c r="F159" s="601"/>
      <c r="G159" s="153"/>
      <c r="H159" s="151"/>
      <c r="I159" s="151"/>
      <c r="J159" s="152"/>
      <c r="K159" s="151"/>
      <c r="L159" s="151"/>
    </row>
    <row r="160" spans="1:1023" s="155" customFormat="1" ht="15.75">
      <c r="A160" s="151"/>
      <c r="B160" s="151"/>
      <c r="C160" s="156"/>
      <c r="E160" s="151"/>
      <c r="F160" s="601"/>
      <c r="G160" s="153"/>
      <c r="H160" s="151"/>
      <c r="I160" s="151"/>
      <c r="J160" s="152"/>
      <c r="K160" s="151"/>
      <c r="L160" s="151"/>
      <c r="M160" s="142"/>
      <c r="N160" s="142"/>
      <c r="O160" s="142"/>
      <c r="P160" s="142"/>
      <c r="Q160" s="142"/>
      <c r="R160" s="142"/>
      <c r="S160" s="142"/>
      <c r="T160" s="142"/>
      <c r="U160" s="142"/>
      <c r="V160" s="142"/>
      <c r="W160" s="142"/>
      <c r="X160" s="142"/>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c r="BB160" s="142"/>
      <c r="BC160" s="142"/>
      <c r="BD160" s="142"/>
      <c r="BE160" s="142"/>
      <c r="BF160" s="142"/>
      <c r="BG160" s="142"/>
      <c r="BH160" s="142"/>
      <c r="BI160" s="142"/>
      <c r="BJ160" s="142"/>
      <c r="BK160" s="142"/>
      <c r="BL160" s="142"/>
      <c r="BM160" s="142"/>
      <c r="BN160" s="142"/>
      <c r="BO160" s="142"/>
      <c r="BP160" s="142"/>
      <c r="BQ160" s="142"/>
      <c r="BR160" s="142"/>
      <c r="BS160" s="142"/>
      <c r="BT160" s="142"/>
      <c r="BU160" s="142"/>
      <c r="BV160" s="142"/>
      <c r="BW160" s="142"/>
      <c r="BX160" s="142"/>
      <c r="BY160" s="142"/>
      <c r="BZ160" s="142"/>
      <c r="CA160" s="142"/>
      <c r="CB160" s="142"/>
      <c r="CC160" s="142"/>
      <c r="CD160" s="142"/>
      <c r="CE160" s="142"/>
      <c r="CF160" s="142"/>
      <c r="CG160" s="142"/>
      <c r="CH160" s="142"/>
      <c r="CI160" s="142"/>
      <c r="CJ160" s="142"/>
      <c r="CK160" s="142"/>
      <c r="CL160" s="142"/>
      <c r="CM160" s="142"/>
      <c r="CN160" s="142"/>
      <c r="CO160" s="142"/>
      <c r="CP160" s="142"/>
      <c r="CQ160" s="142"/>
      <c r="CR160" s="142"/>
      <c r="CS160" s="142"/>
      <c r="CT160" s="142"/>
      <c r="CU160" s="142"/>
      <c r="CV160" s="142"/>
      <c r="CW160" s="142"/>
      <c r="CX160" s="142"/>
      <c r="CY160" s="142"/>
      <c r="CZ160" s="142"/>
      <c r="DA160" s="142"/>
      <c r="DB160" s="142"/>
      <c r="DC160" s="142"/>
      <c r="DD160" s="142"/>
      <c r="DE160" s="142"/>
      <c r="DF160" s="142"/>
      <c r="DG160" s="142"/>
      <c r="DH160" s="142"/>
      <c r="DI160" s="142"/>
      <c r="DJ160" s="142"/>
      <c r="DK160" s="142"/>
      <c r="DL160" s="142"/>
      <c r="DM160" s="142"/>
      <c r="DN160" s="142"/>
      <c r="DO160" s="142"/>
      <c r="DP160" s="142"/>
      <c r="DQ160" s="142"/>
      <c r="DR160" s="142"/>
      <c r="DS160" s="142"/>
      <c r="DT160" s="142"/>
      <c r="DU160" s="142"/>
      <c r="DV160" s="142"/>
      <c r="DW160" s="142"/>
      <c r="DX160" s="142"/>
      <c r="DY160" s="142"/>
      <c r="DZ160" s="142"/>
      <c r="EA160" s="142"/>
      <c r="EB160" s="142"/>
      <c r="EC160" s="142"/>
      <c r="ED160" s="142"/>
      <c r="EE160" s="142"/>
      <c r="EF160" s="142"/>
      <c r="EG160" s="142"/>
      <c r="EH160" s="142"/>
      <c r="EI160" s="142"/>
      <c r="EJ160" s="142"/>
      <c r="EK160" s="142"/>
      <c r="EL160" s="142"/>
      <c r="EM160" s="142"/>
      <c r="EN160" s="142"/>
      <c r="EO160" s="142"/>
      <c r="EP160" s="142"/>
      <c r="EQ160" s="142"/>
      <c r="ER160" s="142"/>
      <c r="ES160" s="142"/>
      <c r="ET160" s="142"/>
      <c r="EU160" s="142"/>
      <c r="EV160" s="142"/>
      <c r="EW160" s="142"/>
      <c r="EX160" s="142"/>
      <c r="EY160" s="142"/>
      <c r="EZ160" s="142"/>
      <c r="FA160" s="142"/>
      <c r="FB160" s="142"/>
      <c r="FC160" s="142"/>
      <c r="FD160" s="142"/>
      <c r="FE160" s="142"/>
      <c r="FF160" s="142"/>
      <c r="FG160" s="142"/>
      <c r="FH160" s="142"/>
      <c r="FI160" s="142"/>
      <c r="FJ160" s="142"/>
      <c r="FK160" s="142"/>
      <c r="FL160" s="142"/>
      <c r="FM160" s="142"/>
      <c r="FN160" s="142"/>
      <c r="FO160" s="142"/>
      <c r="FP160" s="142"/>
      <c r="FQ160" s="142"/>
      <c r="FR160" s="142"/>
      <c r="FS160" s="142"/>
      <c r="FT160" s="142"/>
      <c r="FU160" s="142"/>
      <c r="FV160" s="142"/>
      <c r="FW160" s="142"/>
      <c r="FX160" s="142"/>
      <c r="FY160" s="142"/>
      <c r="FZ160" s="142"/>
      <c r="GA160" s="142"/>
      <c r="GB160" s="142"/>
      <c r="GC160" s="142"/>
      <c r="GD160" s="142"/>
      <c r="GE160" s="142"/>
      <c r="GF160" s="142"/>
      <c r="GG160" s="142"/>
      <c r="GH160" s="142"/>
      <c r="GI160" s="142"/>
      <c r="GJ160" s="142"/>
      <c r="GK160" s="142"/>
      <c r="GL160" s="142"/>
      <c r="GM160" s="142"/>
      <c r="GN160" s="142"/>
      <c r="GO160" s="142"/>
      <c r="GP160" s="142"/>
      <c r="GQ160" s="142"/>
      <c r="GR160" s="142"/>
      <c r="GS160" s="142"/>
      <c r="GT160" s="142"/>
      <c r="GU160" s="142"/>
      <c r="GV160" s="142"/>
      <c r="GW160" s="142"/>
      <c r="GX160" s="142"/>
      <c r="GY160" s="142"/>
      <c r="GZ160" s="142"/>
      <c r="HA160" s="142"/>
      <c r="HB160" s="142"/>
      <c r="HC160" s="142"/>
      <c r="HD160" s="142"/>
      <c r="HE160" s="142"/>
      <c r="HF160" s="142"/>
      <c r="HG160" s="142"/>
      <c r="HH160" s="142"/>
      <c r="HI160" s="142"/>
      <c r="HJ160" s="142"/>
      <c r="HK160" s="142"/>
      <c r="HL160" s="142"/>
      <c r="HM160" s="142"/>
      <c r="HN160" s="142"/>
      <c r="HO160" s="142"/>
      <c r="HP160" s="142"/>
      <c r="HQ160" s="142"/>
      <c r="HR160" s="142"/>
      <c r="HS160" s="142"/>
      <c r="HT160" s="142"/>
      <c r="HU160" s="142"/>
      <c r="HV160" s="142"/>
      <c r="HW160" s="142"/>
      <c r="HX160" s="142"/>
      <c r="HY160" s="142"/>
      <c r="HZ160" s="142"/>
      <c r="IA160" s="142"/>
      <c r="IB160" s="142"/>
      <c r="IC160" s="142"/>
      <c r="ID160" s="142"/>
      <c r="IE160" s="142"/>
      <c r="IF160" s="142"/>
      <c r="IG160" s="142"/>
      <c r="IH160" s="142"/>
      <c r="II160" s="142"/>
      <c r="IJ160" s="142"/>
      <c r="IK160" s="142"/>
      <c r="IL160" s="142"/>
      <c r="IM160" s="142"/>
      <c r="IN160" s="142"/>
      <c r="IO160" s="142"/>
      <c r="IP160" s="142"/>
      <c r="IQ160" s="142"/>
      <c r="IR160" s="142"/>
      <c r="IS160" s="142"/>
      <c r="IT160" s="142"/>
      <c r="IU160" s="142"/>
      <c r="IV160" s="142"/>
      <c r="IW160" s="142"/>
      <c r="IX160" s="142"/>
      <c r="IY160" s="142"/>
      <c r="IZ160" s="142"/>
      <c r="JA160" s="142"/>
      <c r="JB160" s="142"/>
      <c r="JC160" s="142"/>
      <c r="JD160" s="142"/>
      <c r="JE160" s="142"/>
      <c r="JF160" s="142"/>
      <c r="JG160" s="142"/>
      <c r="JH160" s="142"/>
      <c r="JI160" s="142"/>
      <c r="JJ160" s="142"/>
      <c r="JK160" s="142"/>
      <c r="JL160" s="142"/>
      <c r="JM160" s="142"/>
      <c r="JN160" s="142"/>
      <c r="JO160" s="142"/>
      <c r="JP160" s="142"/>
      <c r="JQ160" s="142"/>
      <c r="JR160" s="142"/>
      <c r="JS160" s="142"/>
      <c r="JT160" s="142"/>
      <c r="JU160" s="142"/>
      <c r="JV160" s="142"/>
      <c r="JW160" s="142"/>
      <c r="JX160" s="142"/>
      <c r="JY160" s="142"/>
      <c r="JZ160" s="142"/>
      <c r="KA160" s="142"/>
      <c r="KB160" s="142"/>
      <c r="KC160" s="142"/>
      <c r="KD160" s="142"/>
      <c r="KE160" s="142"/>
      <c r="KF160" s="142"/>
      <c r="KG160" s="142"/>
      <c r="KH160" s="142"/>
      <c r="KI160" s="142"/>
      <c r="KJ160" s="142"/>
      <c r="KK160" s="142"/>
      <c r="KL160" s="142"/>
      <c r="KM160" s="142"/>
      <c r="KN160" s="142"/>
      <c r="KO160" s="142"/>
      <c r="KP160" s="142"/>
      <c r="KQ160" s="142"/>
      <c r="KR160" s="142"/>
      <c r="KS160" s="142"/>
      <c r="KT160" s="142"/>
      <c r="KU160" s="142"/>
      <c r="KV160" s="142"/>
      <c r="KW160" s="142"/>
      <c r="KX160" s="142"/>
      <c r="KY160" s="142"/>
      <c r="KZ160" s="142"/>
      <c r="LA160" s="142"/>
      <c r="LB160" s="142"/>
      <c r="LC160" s="142"/>
      <c r="LD160" s="142"/>
      <c r="LE160" s="142"/>
      <c r="LF160" s="142"/>
      <c r="LG160" s="142"/>
      <c r="LH160" s="142"/>
      <c r="LI160" s="142"/>
      <c r="LJ160" s="142"/>
      <c r="LK160" s="142"/>
      <c r="LL160" s="142"/>
      <c r="LM160" s="142"/>
      <c r="LN160" s="142"/>
      <c r="LO160" s="142"/>
      <c r="LP160" s="142"/>
      <c r="LQ160" s="142"/>
      <c r="LR160" s="142"/>
      <c r="LS160" s="142"/>
      <c r="LT160" s="142"/>
      <c r="LU160" s="142"/>
      <c r="LV160" s="142"/>
      <c r="LW160" s="142"/>
      <c r="LX160" s="142"/>
      <c r="LY160" s="142"/>
      <c r="LZ160" s="142"/>
      <c r="MA160" s="142"/>
      <c r="MB160" s="142"/>
      <c r="MC160" s="142"/>
      <c r="MD160" s="142"/>
      <c r="ME160" s="142"/>
      <c r="MF160" s="142"/>
      <c r="MG160" s="142"/>
      <c r="MH160" s="142"/>
      <c r="MI160" s="142"/>
      <c r="MJ160" s="142"/>
      <c r="MK160" s="142"/>
      <c r="ML160" s="142"/>
      <c r="MM160" s="142"/>
      <c r="MN160" s="142"/>
      <c r="MO160" s="142"/>
      <c r="MP160" s="142"/>
      <c r="MQ160" s="142"/>
      <c r="MR160" s="142"/>
      <c r="MS160" s="142"/>
      <c r="MT160" s="142"/>
      <c r="MU160" s="142"/>
      <c r="MV160" s="142"/>
      <c r="MW160" s="142"/>
      <c r="MX160" s="142"/>
      <c r="MY160" s="142"/>
      <c r="MZ160" s="142"/>
      <c r="NA160" s="142"/>
      <c r="NB160" s="142"/>
      <c r="NC160" s="142"/>
      <c r="ND160" s="142"/>
      <c r="NE160" s="142"/>
      <c r="NF160" s="142"/>
      <c r="NG160" s="142"/>
      <c r="NH160" s="142"/>
      <c r="NI160" s="142"/>
      <c r="NJ160" s="142"/>
      <c r="NK160" s="142"/>
      <c r="NL160" s="142"/>
      <c r="NM160" s="142"/>
      <c r="NN160" s="142"/>
      <c r="NO160" s="142"/>
      <c r="NP160" s="142"/>
      <c r="NQ160" s="142"/>
      <c r="NR160" s="142"/>
      <c r="NS160" s="142"/>
      <c r="NT160" s="142"/>
      <c r="NU160" s="142"/>
      <c r="NV160" s="142"/>
      <c r="NW160" s="142"/>
      <c r="NX160" s="142"/>
      <c r="NY160" s="142"/>
      <c r="NZ160" s="142"/>
      <c r="OA160" s="142"/>
      <c r="OB160" s="142"/>
      <c r="OC160" s="142"/>
      <c r="OD160" s="142"/>
      <c r="OE160" s="142"/>
      <c r="OF160" s="142"/>
      <c r="OG160" s="142"/>
      <c r="OH160" s="142"/>
      <c r="OI160" s="142"/>
      <c r="OJ160" s="142"/>
      <c r="OK160" s="142"/>
      <c r="OL160" s="142"/>
      <c r="OM160" s="142"/>
      <c r="ON160" s="142"/>
      <c r="OO160" s="142"/>
      <c r="OP160" s="142"/>
      <c r="OQ160" s="142"/>
      <c r="OR160" s="142"/>
      <c r="OS160" s="142"/>
      <c r="OT160" s="142"/>
      <c r="OU160" s="142"/>
      <c r="OV160" s="142"/>
      <c r="OW160" s="142"/>
      <c r="OX160" s="142"/>
      <c r="OY160" s="142"/>
      <c r="OZ160" s="142"/>
      <c r="PA160" s="142"/>
      <c r="PB160" s="142"/>
      <c r="PC160" s="142"/>
      <c r="PD160" s="142"/>
      <c r="PE160" s="142"/>
      <c r="PF160" s="142"/>
      <c r="PG160" s="142"/>
      <c r="PH160" s="142"/>
      <c r="PI160" s="142"/>
      <c r="PJ160" s="142"/>
      <c r="PK160" s="142"/>
      <c r="PL160" s="142"/>
      <c r="PM160" s="142"/>
      <c r="PN160" s="142"/>
      <c r="PO160" s="142"/>
      <c r="PP160" s="142"/>
      <c r="PQ160" s="142"/>
      <c r="PR160" s="142"/>
      <c r="PS160" s="142"/>
      <c r="PT160" s="142"/>
      <c r="PU160" s="142"/>
      <c r="PV160" s="142"/>
      <c r="PW160" s="142"/>
      <c r="PX160" s="142"/>
      <c r="PY160" s="142"/>
      <c r="PZ160" s="142"/>
      <c r="QA160" s="142"/>
      <c r="QB160" s="142"/>
      <c r="QC160" s="142"/>
      <c r="QD160" s="142"/>
      <c r="QE160" s="142"/>
      <c r="QF160" s="142"/>
      <c r="QG160" s="142"/>
      <c r="QH160" s="142"/>
      <c r="QI160" s="142"/>
      <c r="QJ160" s="142"/>
      <c r="QK160" s="142"/>
      <c r="QL160" s="142"/>
      <c r="QM160" s="142"/>
      <c r="QN160" s="142"/>
      <c r="QO160" s="142"/>
      <c r="QP160" s="142"/>
      <c r="QQ160" s="142"/>
      <c r="QR160" s="142"/>
      <c r="QS160" s="142"/>
      <c r="QT160" s="142"/>
      <c r="QU160" s="142"/>
      <c r="QV160" s="142"/>
      <c r="QW160" s="142"/>
      <c r="QX160" s="142"/>
      <c r="QY160" s="142"/>
      <c r="QZ160" s="142"/>
      <c r="RA160" s="142"/>
      <c r="RB160" s="142"/>
      <c r="RC160" s="142"/>
      <c r="RD160" s="142"/>
      <c r="RE160" s="142"/>
      <c r="RF160" s="142"/>
      <c r="RG160" s="142"/>
      <c r="RH160" s="142"/>
      <c r="RI160" s="142"/>
      <c r="RJ160" s="142"/>
      <c r="RK160" s="142"/>
      <c r="RL160" s="142"/>
      <c r="RM160" s="142"/>
      <c r="RN160" s="142"/>
      <c r="RO160" s="142"/>
      <c r="RP160" s="142"/>
      <c r="RQ160" s="142"/>
      <c r="RR160" s="142"/>
      <c r="RS160" s="142"/>
      <c r="RT160" s="142"/>
      <c r="RU160" s="142"/>
      <c r="RV160" s="142"/>
      <c r="RW160" s="142"/>
      <c r="RX160" s="142"/>
      <c r="RY160" s="142"/>
      <c r="RZ160" s="142"/>
      <c r="SA160" s="142"/>
      <c r="SB160" s="142"/>
      <c r="SC160" s="142"/>
      <c r="SD160" s="142"/>
      <c r="SE160" s="142"/>
      <c r="SF160" s="142"/>
      <c r="SG160" s="142"/>
      <c r="SH160" s="142"/>
      <c r="SI160" s="142"/>
      <c r="SJ160" s="142"/>
      <c r="SK160" s="142"/>
      <c r="SL160" s="142"/>
      <c r="SM160" s="142"/>
      <c r="SN160" s="142"/>
      <c r="SO160" s="142"/>
      <c r="SP160" s="142"/>
      <c r="SQ160" s="142"/>
      <c r="SR160" s="142"/>
      <c r="SS160" s="142"/>
      <c r="ST160" s="142"/>
      <c r="SU160" s="142"/>
      <c r="SV160" s="142"/>
      <c r="SW160" s="142"/>
      <c r="SX160" s="142"/>
      <c r="SY160" s="142"/>
      <c r="SZ160" s="142"/>
      <c r="TA160" s="142"/>
      <c r="TB160" s="142"/>
      <c r="TC160" s="142"/>
      <c r="TD160" s="142"/>
      <c r="TE160" s="142"/>
      <c r="TF160" s="142"/>
      <c r="TG160" s="142"/>
      <c r="TH160" s="142"/>
      <c r="TI160" s="142"/>
      <c r="TJ160" s="142"/>
      <c r="TK160" s="142"/>
      <c r="TL160" s="142"/>
      <c r="TM160" s="142"/>
      <c r="TN160" s="142"/>
      <c r="TO160" s="142"/>
      <c r="TP160" s="142"/>
      <c r="TQ160" s="142"/>
      <c r="TR160" s="142"/>
      <c r="TS160" s="142"/>
      <c r="TT160" s="142"/>
      <c r="TU160" s="142"/>
      <c r="TV160" s="142"/>
      <c r="TW160" s="142"/>
      <c r="TX160" s="142"/>
      <c r="TY160" s="142"/>
      <c r="TZ160" s="142"/>
      <c r="UA160" s="142"/>
      <c r="UB160" s="142"/>
      <c r="UC160" s="142"/>
      <c r="UD160" s="142"/>
      <c r="UE160" s="142"/>
      <c r="UF160" s="142"/>
      <c r="UG160" s="142"/>
      <c r="UH160" s="142"/>
      <c r="UI160" s="142"/>
      <c r="UJ160" s="142"/>
      <c r="UK160" s="142"/>
      <c r="UL160" s="142"/>
      <c r="UM160" s="142"/>
      <c r="UN160" s="142"/>
      <c r="UO160" s="142"/>
      <c r="UP160" s="142"/>
      <c r="UQ160" s="142"/>
      <c r="UR160" s="142"/>
      <c r="US160" s="142"/>
      <c r="UT160" s="142"/>
      <c r="UU160" s="142"/>
      <c r="UV160" s="142"/>
      <c r="UW160" s="142"/>
      <c r="UX160" s="142"/>
      <c r="UY160" s="142"/>
      <c r="UZ160" s="142"/>
      <c r="VA160" s="142"/>
      <c r="VB160" s="142"/>
      <c r="VC160" s="142"/>
      <c r="VD160" s="142"/>
      <c r="VE160" s="142"/>
      <c r="VF160" s="142"/>
      <c r="VG160" s="142"/>
      <c r="VH160" s="142"/>
      <c r="VI160" s="142"/>
      <c r="VJ160" s="142"/>
      <c r="VK160" s="142"/>
      <c r="VL160" s="142"/>
      <c r="VM160" s="142"/>
      <c r="VN160" s="142"/>
      <c r="VO160" s="142"/>
      <c r="VP160" s="142"/>
      <c r="VQ160" s="142"/>
      <c r="VR160" s="142"/>
      <c r="VS160" s="142"/>
      <c r="VT160" s="142"/>
      <c r="VU160" s="142"/>
      <c r="VV160" s="142"/>
      <c r="VW160" s="142"/>
      <c r="VX160" s="142"/>
      <c r="VY160" s="142"/>
      <c r="VZ160" s="142"/>
      <c r="WA160" s="142"/>
      <c r="WB160" s="142"/>
      <c r="WC160" s="142"/>
      <c r="WD160" s="142"/>
      <c r="WE160" s="142"/>
      <c r="WF160" s="142"/>
      <c r="WG160" s="142"/>
      <c r="WH160" s="142"/>
      <c r="WI160" s="142"/>
      <c r="WJ160" s="142"/>
      <c r="WK160" s="142"/>
      <c r="WL160" s="142"/>
      <c r="WM160" s="142"/>
      <c r="WN160" s="142"/>
      <c r="WO160" s="142"/>
      <c r="WP160" s="142"/>
      <c r="WQ160" s="142"/>
      <c r="WR160" s="142"/>
      <c r="WS160" s="142"/>
      <c r="WT160" s="142"/>
      <c r="WU160" s="142"/>
      <c r="WV160" s="142"/>
      <c r="WW160" s="142"/>
      <c r="WX160" s="142"/>
      <c r="WY160" s="142"/>
      <c r="WZ160" s="142"/>
      <c r="XA160" s="142"/>
      <c r="XB160" s="142"/>
      <c r="XC160" s="142"/>
      <c r="XD160" s="142"/>
      <c r="XE160" s="142"/>
      <c r="XF160" s="142"/>
      <c r="XG160" s="142"/>
      <c r="XH160" s="142"/>
      <c r="XI160" s="142"/>
      <c r="XJ160" s="142"/>
      <c r="XK160" s="142"/>
      <c r="XL160" s="142"/>
      <c r="XM160" s="142"/>
      <c r="XN160" s="142"/>
      <c r="XO160" s="142"/>
      <c r="XP160" s="142"/>
      <c r="XQ160" s="142"/>
      <c r="XR160" s="142"/>
      <c r="XS160" s="142"/>
      <c r="XT160" s="142"/>
      <c r="XU160" s="142"/>
      <c r="XV160" s="142"/>
      <c r="XW160" s="142"/>
      <c r="XX160" s="142"/>
      <c r="XY160" s="142"/>
      <c r="XZ160" s="142"/>
      <c r="YA160" s="142"/>
      <c r="YB160" s="142"/>
      <c r="YC160" s="142"/>
      <c r="YD160" s="142"/>
      <c r="YE160" s="142"/>
      <c r="YF160" s="142"/>
      <c r="YG160" s="142"/>
      <c r="YH160" s="142"/>
      <c r="YI160" s="142"/>
      <c r="YJ160" s="142"/>
      <c r="YK160" s="142"/>
      <c r="YL160" s="142"/>
      <c r="YM160" s="142"/>
      <c r="YN160" s="142"/>
      <c r="YO160" s="142"/>
      <c r="YP160" s="142"/>
      <c r="YQ160" s="142"/>
      <c r="YR160" s="142"/>
      <c r="YS160" s="142"/>
      <c r="YT160" s="142"/>
      <c r="YU160" s="142"/>
      <c r="YV160" s="142"/>
      <c r="YW160" s="142"/>
      <c r="YX160" s="142"/>
      <c r="YY160" s="142"/>
      <c r="YZ160" s="142"/>
      <c r="ZA160" s="142"/>
      <c r="ZB160" s="142"/>
      <c r="ZC160" s="142"/>
      <c r="ZD160" s="142"/>
      <c r="ZE160" s="142"/>
      <c r="ZF160" s="142"/>
      <c r="ZG160" s="142"/>
      <c r="ZH160" s="142"/>
      <c r="ZI160" s="142"/>
      <c r="ZJ160" s="142"/>
      <c r="ZK160" s="142"/>
      <c r="ZL160" s="142"/>
      <c r="ZM160" s="142"/>
      <c r="ZN160" s="142"/>
      <c r="ZO160" s="142"/>
      <c r="ZP160" s="142"/>
      <c r="ZQ160" s="142"/>
      <c r="ZR160" s="142"/>
      <c r="ZS160" s="142"/>
      <c r="ZT160" s="142"/>
      <c r="ZU160" s="142"/>
      <c r="ZV160" s="142"/>
      <c r="ZW160" s="142"/>
      <c r="ZX160" s="142"/>
      <c r="ZY160" s="142"/>
      <c r="ZZ160" s="142"/>
      <c r="AAA160" s="142"/>
      <c r="AAB160" s="142"/>
      <c r="AAC160" s="142"/>
      <c r="AAD160" s="142"/>
      <c r="AAE160" s="142"/>
      <c r="AAF160" s="142"/>
      <c r="AAG160" s="142"/>
      <c r="AAH160" s="142"/>
      <c r="AAI160" s="142"/>
      <c r="AAJ160" s="142"/>
      <c r="AAK160" s="142"/>
      <c r="AAL160" s="142"/>
      <c r="AAM160" s="142"/>
      <c r="AAN160" s="142"/>
      <c r="AAO160" s="142"/>
      <c r="AAP160" s="142"/>
      <c r="AAQ160" s="142"/>
      <c r="AAR160" s="142"/>
      <c r="AAS160" s="142"/>
      <c r="AAT160" s="142"/>
      <c r="AAU160" s="142"/>
      <c r="AAV160" s="142"/>
      <c r="AAW160" s="142"/>
      <c r="AAX160" s="142"/>
      <c r="AAY160" s="142"/>
      <c r="AAZ160" s="142"/>
      <c r="ABA160" s="142"/>
      <c r="ABB160" s="142"/>
      <c r="ABC160" s="142"/>
      <c r="ABD160" s="142"/>
      <c r="ABE160" s="142"/>
      <c r="ABF160" s="142"/>
      <c r="ABG160" s="142"/>
      <c r="ABH160" s="142"/>
      <c r="ABI160" s="142"/>
      <c r="ABJ160" s="142"/>
      <c r="ABK160" s="142"/>
      <c r="ABL160" s="142"/>
      <c r="ABM160" s="142"/>
      <c r="ABN160" s="142"/>
      <c r="ABO160" s="142"/>
      <c r="ABP160" s="142"/>
      <c r="ABQ160" s="142"/>
      <c r="ABR160" s="142"/>
      <c r="ABS160" s="142"/>
      <c r="ABT160" s="142"/>
      <c r="ABU160" s="142"/>
      <c r="ABV160" s="142"/>
      <c r="ABW160" s="142"/>
      <c r="ABX160" s="142"/>
      <c r="ABY160" s="142"/>
      <c r="ABZ160" s="142"/>
      <c r="ACA160" s="142"/>
      <c r="ACB160" s="142"/>
      <c r="ACC160" s="142"/>
      <c r="ACD160" s="142"/>
      <c r="ACE160" s="142"/>
      <c r="ACF160" s="142"/>
      <c r="ACG160" s="142"/>
      <c r="ACH160" s="142"/>
      <c r="ACI160" s="142"/>
      <c r="ACJ160" s="142"/>
      <c r="ACK160" s="142"/>
      <c r="ACL160" s="142"/>
      <c r="ACM160" s="142"/>
      <c r="ACN160" s="142"/>
      <c r="ACO160" s="142"/>
      <c r="ACP160" s="142"/>
      <c r="ACQ160" s="142"/>
      <c r="ACR160" s="142"/>
      <c r="ACS160" s="142"/>
      <c r="ACT160" s="142"/>
      <c r="ACU160" s="142"/>
      <c r="ACV160" s="142"/>
      <c r="ACW160" s="142"/>
      <c r="ACX160" s="142"/>
      <c r="ACY160" s="142"/>
      <c r="ACZ160" s="142"/>
      <c r="ADA160" s="142"/>
      <c r="ADB160" s="142"/>
      <c r="ADC160" s="142"/>
      <c r="ADD160" s="142"/>
      <c r="ADE160" s="142"/>
      <c r="ADF160" s="142"/>
      <c r="ADG160" s="142"/>
      <c r="ADH160" s="142"/>
      <c r="ADI160" s="142"/>
      <c r="ADJ160" s="142"/>
      <c r="ADK160" s="142"/>
      <c r="ADL160" s="142"/>
      <c r="ADM160" s="142"/>
      <c r="ADN160" s="142"/>
      <c r="ADO160" s="142"/>
      <c r="ADP160" s="142"/>
      <c r="ADQ160" s="142"/>
      <c r="ADR160" s="142"/>
      <c r="ADS160" s="142"/>
      <c r="ADT160" s="142"/>
      <c r="ADU160" s="142"/>
      <c r="ADV160" s="142"/>
      <c r="ADW160" s="142"/>
      <c r="ADX160" s="142"/>
      <c r="ADY160" s="142"/>
      <c r="ADZ160" s="142"/>
      <c r="AEA160" s="142"/>
      <c r="AEB160" s="142"/>
      <c r="AEC160" s="142"/>
      <c r="AED160" s="142"/>
      <c r="AEE160" s="142"/>
      <c r="AEF160" s="142"/>
      <c r="AEG160" s="142"/>
      <c r="AEH160" s="142"/>
      <c r="AEI160" s="142"/>
      <c r="AEJ160" s="142"/>
      <c r="AEK160" s="142"/>
      <c r="AEL160" s="142"/>
      <c r="AEM160" s="142"/>
      <c r="AEN160" s="142"/>
      <c r="AEO160" s="142"/>
      <c r="AEP160" s="142"/>
      <c r="AEQ160" s="142"/>
      <c r="AER160" s="142"/>
      <c r="AES160" s="142"/>
      <c r="AET160" s="142"/>
      <c r="AEU160" s="142"/>
      <c r="AEV160" s="142"/>
      <c r="AEW160" s="142"/>
      <c r="AEX160" s="142"/>
      <c r="AEY160" s="142"/>
      <c r="AEZ160" s="142"/>
      <c r="AFA160" s="142"/>
      <c r="AFB160" s="142"/>
      <c r="AFC160" s="142"/>
      <c r="AFD160" s="142"/>
      <c r="AFE160" s="142"/>
      <c r="AFF160" s="142"/>
      <c r="AFG160" s="142"/>
      <c r="AFH160" s="142"/>
      <c r="AFI160" s="142"/>
      <c r="AFJ160" s="142"/>
      <c r="AFK160" s="142"/>
      <c r="AFL160" s="142"/>
      <c r="AFM160" s="142"/>
      <c r="AFN160" s="142"/>
      <c r="AFO160" s="142"/>
      <c r="AFP160" s="142"/>
      <c r="AFQ160" s="142"/>
      <c r="AFR160" s="142"/>
      <c r="AFS160" s="142"/>
      <c r="AFT160" s="142"/>
      <c r="AFU160" s="142"/>
      <c r="AFV160" s="142"/>
      <c r="AFW160" s="142"/>
      <c r="AFX160" s="142"/>
      <c r="AFY160" s="142"/>
      <c r="AFZ160" s="142"/>
      <c r="AGA160" s="142"/>
      <c r="AGB160" s="142"/>
      <c r="AGC160" s="142"/>
      <c r="AGD160" s="142"/>
      <c r="AGE160" s="142"/>
      <c r="AGF160" s="142"/>
      <c r="AGG160" s="142"/>
      <c r="AGH160" s="142"/>
      <c r="AGI160" s="142"/>
      <c r="AGJ160" s="142"/>
      <c r="AGK160" s="142"/>
      <c r="AGL160" s="142"/>
      <c r="AGM160" s="142"/>
      <c r="AGN160" s="142"/>
      <c r="AGO160" s="142"/>
      <c r="AGP160" s="142"/>
      <c r="AGQ160" s="142"/>
      <c r="AGR160" s="142"/>
      <c r="AGS160" s="142"/>
      <c r="AGT160" s="142"/>
      <c r="AGU160" s="142"/>
      <c r="AGV160" s="142"/>
      <c r="AGW160" s="142"/>
      <c r="AGX160" s="142"/>
      <c r="AGY160" s="142"/>
      <c r="AGZ160" s="142"/>
      <c r="AHA160" s="142"/>
      <c r="AHB160" s="142"/>
      <c r="AHC160" s="142"/>
      <c r="AHD160" s="142"/>
      <c r="AHE160" s="142"/>
      <c r="AHF160" s="142"/>
      <c r="AHG160" s="142"/>
      <c r="AHH160" s="142"/>
      <c r="AHI160" s="142"/>
      <c r="AHJ160" s="142"/>
      <c r="AHK160" s="142"/>
      <c r="AHL160" s="142"/>
      <c r="AHM160" s="142"/>
      <c r="AHN160" s="142"/>
      <c r="AHO160" s="142"/>
      <c r="AHP160" s="142"/>
      <c r="AHQ160" s="142"/>
      <c r="AHR160" s="142"/>
      <c r="AHS160" s="142"/>
      <c r="AHT160" s="142"/>
      <c r="AHU160" s="142"/>
      <c r="AHV160" s="142"/>
      <c r="AHW160" s="142"/>
      <c r="AHX160" s="142"/>
      <c r="AHY160" s="142"/>
      <c r="AHZ160" s="142"/>
      <c r="AIA160" s="142"/>
      <c r="AIB160" s="142"/>
      <c r="AIC160" s="142"/>
      <c r="AID160" s="142"/>
      <c r="AIE160" s="142"/>
      <c r="AIF160" s="142"/>
      <c r="AIG160" s="142"/>
      <c r="AIH160" s="142"/>
      <c r="AII160" s="142"/>
      <c r="AIJ160" s="142"/>
      <c r="AIK160" s="142"/>
      <c r="AIL160" s="142"/>
      <c r="AIM160" s="142"/>
      <c r="AIN160" s="142"/>
      <c r="AIO160" s="142"/>
      <c r="AIP160" s="142"/>
      <c r="AIQ160" s="142"/>
      <c r="AIR160" s="142"/>
      <c r="AIS160" s="142"/>
      <c r="AIT160" s="142"/>
      <c r="AIU160" s="142"/>
      <c r="AIV160" s="142"/>
      <c r="AIW160" s="142"/>
      <c r="AIX160" s="142"/>
      <c r="AIY160" s="142"/>
      <c r="AIZ160" s="142"/>
      <c r="AJA160" s="142"/>
      <c r="AJB160" s="142"/>
      <c r="AJC160" s="142"/>
      <c r="AJD160" s="142"/>
      <c r="AJE160" s="142"/>
      <c r="AJF160" s="142"/>
      <c r="AJG160" s="142"/>
      <c r="AJH160" s="142"/>
      <c r="AJI160" s="142"/>
      <c r="AJJ160" s="142"/>
      <c r="AJK160" s="142"/>
      <c r="AJL160" s="142"/>
      <c r="AJM160" s="142"/>
      <c r="AJN160" s="142"/>
      <c r="AJO160" s="142"/>
      <c r="AJP160" s="142"/>
      <c r="AJQ160" s="142"/>
      <c r="AJR160" s="142"/>
      <c r="AJS160" s="142"/>
      <c r="AJT160" s="142"/>
      <c r="AJU160" s="142"/>
      <c r="AJV160" s="142"/>
      <c r="AJW160" s="142"/>
      <c r="AJX160" s="142"/>
      <c r="AJY160" s="142"/>
      <c r="AJZ160" s="142"/>
      <c r="AKA160" s="142"/>
      <c r="AKB160" s="142"/>
      <c r="AKC160" s="142"/>
      <c r="AKD160" s="142"/>
      <c r="AKE160" s="142"/>
      <c r="AKF160" s="142"/>
      <c r="AKG160" s="142"/>
      <c r="AKH160" s="142"/>
      <c r="AKI160" s="142"/>
      <c r="AKJ160" s="142"/>
      <c r="AKK160" s="142"/>
      <c r="AKL160" s="142"/>
      <c r="AKM160" s="142"/>
      <c r="AKN160" s="142"/>
      <c r="AKO160" s="142"/>
      <c r="AKP160" s="142"/>
      <c r="AKQ160" s="142"/>
      <c r="AKR160" s="142"/>
      <c r="AKS160" s="142"/>
      <c r="AKT160" s="142"/>
      <c r="AKU160" s="142"/>
      <c r="AKV160" s="142"/>
      <c r="AKW160" s="142"/>
      <c r="AKX160" s="142"/>
      <c r="AKY160" s="142"/>
      <c r="AKZ160" s="142"/>
      <c r="ALA160" s="142"/>
      <c r="ALB160" s="142"/>
      <c r="ALC160" s="142"/>
      <c r="ALD160" s="142"/>
      <c r="ALE160" s="142"/>
      <c r="ALF160" s="142"/>
      <c r="ALG160" s="142"/>
      <c r="ALH160" s="142"/>
      <c r="ALI160" s="142"/>
      <c r="ALJ160" s="142"/>
      <c r="ALK160" s="142"/>
      <c r="ALL160" s="142"/>
      <c r="ALM160" s="142"/>
      <c r="ALN160" s="142"/>
      <c r="ALO160" s="142"/>
      <c r="ALP160" s="142"/>
      <c r="ALQ160" s="142"/>
      <c r="ALR160" s="142"/>
      <c r="ALS160" s="142"/>
      <c r="ALT160" s="142"/>
      <c r="ALU160" s="142"/>
      <c r="ALV160" s="142"/>
      <c r="ALW160" s="142"/>
      <c r="ALX160" s="142"/>
      <c r="ALY160" s="142"/>
      <c r="ALZ160" s="142"/>
      <c r="AMA160" s="142"/>
      <c r="AMB160" s="142"/>
      <c r="AMC160" s="142"/>
      <c r="AMD160" s="142"/>
      <c r="AME160" s="142"/>
      <c r="AMF160" s="142"/>
      <c r="AMG160" s="142"/>
      <c r="AMH160" s="142"/>
      <c r="AMI160" s="142"/>
    </row>
  </sheetData>
  <sheetProtection password="C9DF" sheet="1" objects="1" scenarios="1"/>
  <pageMargins left="0.9055118110236221" right="0.51181102362204722" top="0.9055118110236221" bottom="0.94488188976377963" header="0.39370078740157483" footer="0.39370078740157483"/>
  <pageSetup paperSize="9"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79"/>
  <sheetViews>
    <sheetView view="pageLayout" topLeftCell="A118" zoomScale="90" zoomScaleSheetLayoutView="100" zoomScalePageLayoutView="90" workbookViewId="0">
      <selection activeCell="F132" sqref="F132"/>
    </sheetView>
  </sheetViews>
  <sheetFormatPr defaultColWidth="9.140625" defaultRowHeight="12.75"/>
  <cols>
    <col min="1" max="1" width="5.85546875" style="151" customWidth="1"/>
    <col min="2" max="2" width="42.85546875" style="151" customWidth="1"/>
    <col min="3" max="3" width="7.7109375" style="151" customWidth="1"/>
    <col min="4" max="4" width="10.140625" style="155" bestFit="1" customWidth="1"/>
    <col min="5" max="5" width="8.85546875" style="151" bestFit="1" customWidth="1"/>
    <col min="6" max="6" width="11.42578125" style="601" bestFit="1" customWidth="1"/>
    <col min="7" max="7" width="22.28515625" style="153" customWidth="1"/>
    <col min="8" max="8" width="22.28515625" style="151" customWidth="1"/>
    <col min="9" max="9" width="9.140625" style="151" customWidth="1"/>
    <col min="10" max="10" width="9.140625" style="152" customWidth="1"/>
    <col min="11" max="16" width="9.140625" style="151" customWidth="1"/>
    <col min="17" max="19" width="9.140625" style="142" customWidth="1"/>
    <col min="20" max="20" width="9.5703125" style="142" customWidth="1"/>
    <col min="21" max="1023" width="9.140625" style="142" customWidth="1"/>
    <col min="1024" max="16384" width="9.140625" style="141"/>
  </cols>
  <sheetData>
    <row r="1" spans="1:16" s="147" customFormat="1" ht="24.75" customHeight="1" thickBot="1">
      <c r="A1" s="274" t="s">
        <v>325</v>
      </c>
      <c r="B1" s="273" t="s">
        <v>324</v>
      </c>
      <c r="C1" s="273" t="s">
        <v>323</v>
      </c>
      <c r="D1" s="272" t="s">
        <v>322</v>
      </c>
      <c r="E1" s="272" t="s">
        <v>321</v>
      </c>
      <c r="F1" s="584" t="s">
        <v>320</v>
      </c>
      <c r="G1" s="261"/>
      <c r="H1" s="259"/>
      <c r="I1" s="259"/>
      <c r="J1" s="260"/>
      <c r="K1" s="259"/>
      <c r="L1" s="259"/>
      <c r="M1" s="259"/>
      <c r="N1" s="259"/>
      <c r="O1" s="259"/>
      <c r="P1" s="259"/>
    </row>
    <row r="2" spans="1:16" s="147" customFormat="1" ht="16.5" customHeight="1" thickBot="1">
      <c r="A2" s="270"/>
      <c r="B2" s="270"/>
      <c r="C2" s="270"/>
      <c r="D2" s="271"/>
      <c r="E2" s="270"/>
      <c r="F2" s="585"/>
      <c r="G2" s="261"/>
      <c r="H2" s="259"/>
      <c r="I2" s="259"/>
      <c r="J2" s="260"/>
      <c r="K2" s="259"/>
      <c r="L2" s="259"/>
      <c r="M2" s="259"/>
      <c r="N2" s="259"/>
      <c r="O2" s="259"/>
      <c r="P2" s="259"/>
    </row>
    <row r="3" spans="1:16" s="147" customFormat="1" ht="16.5" thickBot="1">
      <c r="A3" s="231" t="s">
        <v>79</v>
      </c>
      <c r="B3" s="229" t="s">
        <v>416</v>
      </c>
      <c r="C3" s="229"/>
      <c r="D3" s="230"/>
      <c r="E3" s="229"/>
      <c r="F3" s="586"/>
      <c r="G3" s="261"/>
      <c r="H3" s="259"/>
      <c r="I3" s="259"/>
      <c r="J3" s="260"/>
      <c r="K3" s="259"/>
      <c r="L3" s="259"/>
      <c r="M3" s="259"/>
      <c r="N3" s="259"/>
      <c r="O3" s="259"/>
      <c r="P3" s="259"/>
    </row>
    <row r="4" spans="1:16" s="147" customFormat="1" ht="16.5" customHeight="1" thickBot="1">
      <c r="A4" s="270"/>
      <c r="B4" s="270"/>
      <c r="C4" s="270"/>
      <c r="D4" s="271"/>
      <c r="E4" s="270"/>
      <c r="F4" s="585"/>
      <c r="G4" s="261"/>
      <c r="H4" s="259"/>
      <c r="I4" s="259"/>
      <c r="J4" s="260"/>
      <c r="K4" s="259"/>
      <c r="L4" s="259"/>
      <c r="M4" s="259"/>
      <c r="N4" s="259"/>
      <c r="O4" s="259"/>
      <c r="P4" s="259"/>
    </row>
    <row r="5" spans="1:16" s="147" customFormat="1" ht="16.5" thickBot="1">
      <c r="A5" s="231" t="s">
        <v>74</v>
      </c>
      <c r="B5" s="229" t="s">
        <v>39</v>
      </c>
      <c r="C5" s="229"/>
      <c r="D5" s="230"/>
      <c r="E5" s="229"/>
      <c r="F5" s="586"/>
      <c r="G5" s="261"/>
      <c r="H5" s="259"/>
      <c r="I5" s="259"/>
      <c r="J5" s="260"/>
      <c r="K5" s="259"/>
      <c r="L5" s="259"/>
      <c r="M5" s="259"/>
      <c r="N5" s="259"/>
      <c r="O5" s="259"/>
      <c r="P5" s="259"/>
    </row>
    <row r="6" spans="1:16" s="147" customFormat="1" ht="82.5" customHeight="1">
      <c r="A6" s="438" t="s">
        <v>281</v>
      </c>
      <c r="B6" s="439" t="s">
        <v>319</v>
      </c>
      <c r="C6" s="440"/>
      <c r="D6" s="441"/>
      <c r="E6" s="434"/>
      <c r="F6" s="587"/>
      <c r="G6" s="261"/>
      <c r="H6" s="259"/>
      <c r="I6" s="259"/>
      <c r="J6" s="260"/>
      <c r="K6" s="259"/>
      <c r="L6" s="259"/>
      <c r="M6" s="259"/>
      <c r="N6" s="259"/>
      <c r="O6" s="259"/>
      <c r="P6" s="259"/>
    </row>
    <row r="7" spans="1:16" s="147" customFormat="1" ht="15.75" customHeight="1">
      <c r="A7" s="442" t="s">
        <v>279</v>
      </c>
      <c r="B7" s="443" t="s">
        <v>318</v>
      </c>
      <c r="C7" s="444" t="s">
        <v>313</v>
      </c>
      <c r="D7" s="445">
        <v>343.71</v>
      </c>
      <c r="E7" s="580"/>
      <c r="F7" s="276">
        <f t="shared" ref="F7:F12" si="0">ROUND(D7*E7,2)</f>
        <v>0</v>
      </c>
      <c r="G7" s="261"/>
      <c r="H7" s="259"/>
      <c r="I7" s="259"/>
      <c r="J7" s="260"/>
      <c r="K7" s="259"/>
      <c r="L7" s="259"/>
      <c r="M7" s="259"/>
      <c r="N7" s="259"/>
      <c r="O7" s="259"/>
      <c r="P7" s="259"/>
    </row>
    <row r="8" spans="1:16" s="147" customFormat="1" ht="15.75" customHeight="1">
      <c r="A8" s="446" t="s">
        <v>278</v>
      </c>
      <c r="B8" s="443" t="s">
        <v>317</v>
      </c>
      <c r="C8" s="444" t="s">
        <v>313</v>
      </c>
      <c r="D8" s="445">
        <v>343.71</v>
      </c>
      <c r="E8" s="580"/>
      <c r="F8" s="276">
        <f t="shared" si="0"/>
        <v>0</v>
      </c>
      <c r="G8" s="261"/>
      <c r="H8" s="259"/>
      <c r="I8" s="259"/>
      <c r="J8" s="260"/>
      <c r="K8" s="259"/>
      <c r="L8" s="259"/>
      <c r="M8" s="259"/>
      <c r="N8" s="259"/>
      <c r="O8" s="259"/>
      <c r="P8" s="259"/>
    </row>
    <row r="9" spans="1:16" s="147" customFormat="1" ht="38.25">
      <c r="A9" s="446" t="s">
        <v>277</v>
      </c>
      <c r="B9" s="443" t="s">
        <v>316</v>
      </c>
      <c r="C9" s="444" t="s">
        <v>313</v>
      </c>
      <c r="D9" s="445">
        <v>343.71</v>
      </c>
      <c r="E9" s="580"/>
      <c r="F9" s="276">
        <f t="shared" si="0"/>
        <v>0</v>
      </c>
      <c r="G9" s="261"/>
      <c r="H9" s="259"/>
      <c r="I9" s="259"/>
      <c r="J9" s="260"/>
      <c r="K9" s="259"/>
      <c r="L9" s="259"/>
      <c r="M9" s="259"/>
      <c r="N9" s="259"/>
      <c r="O9" s="259"/>
      <c r="P9" s="259"/>
    </row>
    <row r="10" spans="1:16" s="147" customFormat="1" ht="38.25">
      <c r="A10" s="446" t="s">
        <v>276</v>
      </c>
      <c r="B10" s="443" t="s">
        <v>315</v>
      </c>
      <c r="C10" s="444" t="s">
        <v>313</v>
      </c>
      <c r="D10" s="445">
        <v>343.71</v>
      </c>
      <c r="E10" s="580"/>
      <c r="F10" s="276">
        <f t="shared" si="0"/>
        <v>0</v>
      </c>
      <c r="G10" s="261"/>
      <c r="H10" s="259"/>
      <c r="I10" s="259"/>
      <c r="J10" s="260"/>
      <c r="K10" s="259"/>
      <c r="L10" s="259"/>
      <c r="M10" s="259"/>
      <c r="N10" s="259"/>
      <c r="O10" s="259"/>
      <c r="P10" s="259"/>
    </row>
    <row r="11" spans="1:16" s="147" customFormat="1" ht="15.75" customHeight="1">
      <c r="A11" s="446" t="s">
        <v>275</v>
      </c>
      <c r="B11" s="443" t="s">
        <v>314</v>
      </c>
      <c r="C11" s="444" t="s">
        <v>313</v>
      </c>
      <c r="D11" s="445">
        <v>343.71</v>
      </c>
      <c r="E11" s="580"/>
      <c r="F11" s="276">
        <f t="shared" si="0"/>
        <v>0</v>
      </c>
      <c r="G11" s="261"/>
      <c r="H11" s="259"/>
      <c r="I11" s="259"/>
      <c r="J11" s="260"/>
      <c r="K11" s="259"/>
      <c r="L11" s="259"/>
      <c r="M11" s="259"/>
      <c r="N11" s="259"/>
      <c r="O11" s="259"/>
      <c r="P11" s="259"/>
    </row>
    <row r="12" spans="1:16" s="147" customFormat="1" ht="18.75" customHeight="1">
      <c r="A12" s="447" t="s">
        <v>274</v>
      </c>
      <c r="B12" s="448" t="s">
        <v>312</v>
      </c>
      <c r="C12" s="449" t="s">
        <v>36</v>
      </c>
      <c r="D12" s="450">
        <v>1</v>
      </c>
      <c r="E12" s="580"/>
      <c r="F12" s="604">
        <f t="shared" si="0"/>
        <v>0</v>
      </c>
      <c r="G12" s="261"/>
      <c r="H12" s="259"/>
      <c r="I12" s="259"/>
      <c r="J12" s="260"/>
      <c r="K12" s="259"/>
      <c r="L12" s="259"/>
      <c r="M12" s="259"/>
      <c r="N12" s="259"/>
      <c r="O12" s="259"/>
      <c r="P12" s="259"/>
    </row>
    <row r="13" spans="1:16" s="147" customFormat="1" ht="150" customHeight="1">
      <c r="A13" s="446" t="s">
        <v>261</v>
      </c>
      <c r="B13" s="443" t="s">
        <v>311</v>
      </c>
      <c r="C13" s="451"/>
      <c r="D13" s="445"/>
      <c r="E13" s="435"/>
      <c r="F13" s="589"/>
      <c r="G13" s="261"/>
      <c r="H13" s="259"/>
      <c r="I13" s="259"/>
      <c r="J13" s="260"/>
      <c r="K13" s="259"/>
      <c r="L13" s="259"/>
      <c r="M13" s="259"/>
      <c r="N13" s="259"/>
      <c r="O13" s="259"/>
      <c r="P13" s="259"/>
    </row>
    <row r="14" spans="1:16" ht="15.75" customHeight="1" thickBot="1">
      <c r="A14" s="452"/>
      <c r="B14" s="453" t="s">
        <v>310</v>
      </c>
      <c r="C14" s="454" t="s">
        <v>309</v>
      </c>
      <c r="D14" s="455">
        <v>617.33000000000004</v>
      </c>
      <c r="E14" s="580"/>
      <c r="F14" s="604">
        <f>ROUND(D14*E14,2)</f>
        <v>0</v>
      </c>
      <c r="G14" s="175"/>
    </row>
    <row r="15" spans="1:16" ht="16.5" thickBot="1">
      <c r="A15" s="456"/>
      <c r="B15" s="457" t="s">
        <v>424</v>
      </c>
      <c r="C15" s="458"/>
      <c r="D15" s="459"/>
      <c r="E15" s="579"/>
      <c r="F15" s="275">
        <f>SUM(F7:F14)</f>
        <v>0</v>
      </c>
      <c r="G15" s="175"/>
    </row>
    <row r="16" spans="1:16" ht="15.75">
      <c r="A16" s="460"/>
      <c r="B16" s="461"/>
      <c r="C16" s="462"/>
      <c r="D16" s="463"/>
      <c r="E16" s="191"/>
      <c r="F16" s="278"/>
      <c r="G16" s="175"/>
    </row>
    <row r="17" spans="1:16" ht="106.5" customHeight="1">
      <c r="A17" s="460"/>
      <c r="B17" s="461"/>
      <c r="C17" s="462"/>
      <c r="D17" s="463"/>
      <c r="E17" s="191"/>
      <c r="F17" s="278"/>
      <c r="G17" s="175"/>
    </row>
    <row r="18" spans="1:16" ht="15.75" hidden="1">
      <c r="A18" s="460"/>
      <c r="B18" s="461"/>
      <c r="C18" s="462"/>
      <c r="D18" s="463"/>
      <c r="E18" s="191"/>
      <c r="F18" s="278"/>
      <c r="G18" s="175"/>
    </row>
    <row r="19" spans="1:16" ht="101.25" customHeight="1" thickBot="1">
      <c r="A19" s="460"/>
      <c r="B19" s="461"/>
      <c r="C19" s="462"/>
      <c r="D19" s="463"/>
      <c r="E19" s="191"/>
      <c r="F19" s="278"/>
      <c r="G19" s="175"/>
    </row>
    <row r="20" spans="1:16" ht="16.5" thickBot="1">
      <c r="A20" s="464" t="s">
        <v>77</v>
      </c>
      <c r="B20" s="465" t="s">
        <v>27</v>
      </c>
      <c r="C20" s="465"/>
      <c r="D20" s="466"/>
      <c r="E20" s="229"/>
      <c r="F20" s="586"/>
      <c r="G20" s="175"/>
    </row>
    <row r="21" spans="1:16" ht="214.5" customHeight="1">
      <c r="A21" s="467" t="s">
        <v>281</v>
      </c>
      <c r="B21" s="443" t="s">
        <v>308</v>
      </c>
      <c r="C21" s="468"/>
      <c r="D21" s="469"/>
      <c r="E21" s="436"/>
      <c r="F21" s="590"/>
      <c r="G21" s="175"/>
    </row>
    <row r="22" spans="1:16" ht="15.75" customHeight="1">
      <c r="A22" s="452"/>
      <c r="B22" s="470" t="s">
        <v>297</v>
      </c>
      <c r="C22" s="471" t="s">
        <v>212</v>
      </c>
      <c r="D22" s="472">
        <v>425.35399999999998</v>
      </c>
      <c r="E22" s="581"/>
      <c r="F22" s="604">
        <f>ROUND(D22*E22,2)</f>
        <v>0</v>
      </c>
    </row>
    <row r="23" spans="1:16" ht="215.25" customHeight="1">
      <c r="A23" s="473" t="s">
        <v>261</v>
      </c>
      <c r="B23" s="443" t="s">
        <v>307</v>
      </c>
      <c r="C23" s="474"/>
      <c r="D23" s="475"/>
      <c r="E23" s="437"/>
      <c r="F23" s="605"/>
      <c r="G23" s="175"/>
    </row>
    <row r="24" spans="1:16" ht="15.75" customHeight="1">
      <c r="A24" s="452"/>
      <c r="B24" s="470" t="s">
        <v>301</v>
      </c>
      <c r="C24" s="471" t="s">
        <v>199</v>
      </c>
      <c r="D24" s="472">
        <v>453.49</v>
      </c>
      <c r="E24" s="581"/>
      <c r="F24" s="604">
        <f>ROUND(D24*E24,2)</f>
        <v>0</v>
      </c>
      <c r="G24" s="175"/>
    </row>
    <row r="25" spans="1:16" ht="238.5" customHeight="1">
      <c r="A25" s="473" t="s">
        <v>250</v>
      </c>
      <c r="B25" s="443" t="s">
        <v>306</v>
      </c>
      <c r="C25" s="474"/>
      <c r="D25" s="475"/>
      <c r="E25" s="437"/>
      <c r="F25" s="605"/>
      <c r="G25" s="175"/>
    </row>
    <row r="26" spans="1:16" ht="15.75" customHeight="1">
      <c r="A26" s="452"/>
      <c r="B26" s="470" t="s">
        <v>301</v>
      </c>
      <c r="C26" s="471" t="s">
        <v>199</v>
      </c>
      <c r="D26" s="472">
        <v>453.49</v>
      </c>
      <c r="E26" s="581"/>
      <c r="F26" s="604">
        <f>ROUND(D26*E26,2)</f>
        <v>0</v>
      </c>
      <c r="G26" s="175"/>
    </row>
    <row r="27" spans="1:16" ht="138" customHeight="1">
      <c r="A27" s="476" t="s">
        <v>220</v>
      </c>
      <c r="B27" s="443" t="s">
        <v>305</v>
      </c>
      <c r="C27" s="474"/>
      <c r="D27" s="477"/>
      <c r="E27" s="432"/>
      <c r="F27" s="592"/>
      <c r="G27" s="238"/>
    </row>
    <row r="28" spans="1:16" ht="15.75" customHeight="1">
      <c r="A28" s="452"/>
      <c r="B28" s="478" t="s">
        <v>304</v>
      </c>
      <c r="C28" s="479" t="s">
        <v>212</v>
      </c>
      <c r="D28" s="472">
        <v>318.42000000000007</v>
      </c>
      <c r="E28" s="581"/>
      <c r="F28" s="604">
        <f>ROUND(D28*E28,2)</f>
        <v>0</v>
      </c>
      <c r="G28" s="175"/>
    </row>
    <row r="29" spans="1:16" ht="112.5" customHeight="1">
      <c r="A29" s="476" t="s">
        <v>303</v>
      </c>
      <c r="B29" s="480" t="s">
        <v>302</v>
      </c>
      <c r="C29" s="481"/>
      <c r="D29" s="477"/>
      <c r="E29" s="432"/>
      <c r="F29" s="592"/>
      <c r="G29" s="238"/>
    </row>
    <row r="30" spans="1:16" s="142" customFormat="1" ht="14.25">
      <c r="A30" s="482"/>
      <c r="B30" s="470" t="s">
        <v>301</v>
      </c>
      <c r="C30" s="483" t="s">
        <v>300</v>
      </c>
      <c r="D30" s="484">
        <v>212.28000000000003</v>
      </c>
      <c r="E30" s="582"/>
      <c r="F30" s="593">
        <f>ROUND(D30*E30,2)</f>
        <v>0</v>
      </c>
      <c r="G30" s="152"/>
      <c r="H30" s="152"/>
      <c r="I30" s="151"/>
      <c r="J30" s="152"/>
      <c r="K30" s="151"/>
      <c r="L30" s="151"/>
      <c r="M30" s="151"/>
      <c r="N30" s="151"/>
      <c r="O30" s="151"/>
      <c r="P30" s="151"/>
    </row>
    <row r="31" spans="1:16" ht="182.25" customHeight="1">
      <c r="A31" s="476" t="s">
        <v>299</v>
      </c>
      <c r="B31" s="443" t="s">
        <v>298</v>
      </c>
      <c r="C31" s="481"/>
      <c r="D31" s="477"/>
      <c r="E31" s="432"/>
      <c r="F31" s="592"/>
      <c r="G31" s="238"/>
      <c r="H31" s="237"/>
    </row>
    <row r="32" spans="1:16" s="142" customFormat="1" ht="15" thickBot="1">
      <c r="A32" s="485"/>
      <c r="B32" s="486" t="s">
        <v>297</v>
      </c>
      <c r="C32" s="449" t="s">
        <v>212</v>
      </c>
      <c r="D32" s="487">
        <v>90.698000000000008</v>
      </c>
      <c r="E32" s="582"/>
      <c r="F32" s="594">
        <f>ROUND(D32*E32,2)</f>
        <v>0</v>
      </c>
      <c r="G32" s="152"/>
      <c r="H32" s="152"/>
      <c r="I32" s="151"/>
      <c r="J32" s="152"/>
      <c r="K32" s="151"/>
      <c r="L32" s="151"/>
      <c r="M32" s="151"/>
      <c r="N32" s="151"/>
      <c r="O32" s="151"/>
      <c r="P32" s="151"/>
    </row>
    <row r="33" spans="1:16" ht="16.5" thickBot="1">
      <c r="A33" s="488"/>
      <c r="B33" s="457" t="s">
        <v>425</v>
      </c>
      <c r="C33" s="458"/>
      <c r="D33" s="459"/>
      <c r="E33" s="579"/>
      <c r="F33" s="275">
        <f>SUM(F22:F32)</f>
        <v>0</v>
      </c>
      <c r="G33" s="175"/>
    </row>
    <row r="34" spans="1:16" s="232" customFormat="1" ht="15.75" customHeight="1">
      <c r="A34" s="462"/>
      <c r="B34" s="461"/>
      <c r="C34" s="462"/>
      <c r="D34" s="463"/>
      <c r="E34" s="191"/>
      <c r="F34" s="595"/>
      <c r="G34" s="175"/>
      <c r="H34" s="213"/>
      <c r="I34" s="213"/>
      <c r="J34" s="214"/>
      <c r="K34" s="213"/>
      <c r="L34" s="213"/>
      <c r="M34" s="213"/>
      <c r="N34" s="213"/>
      <c r="O34" s="213"/>
      <c r="P34" s="213"/>
    </row>
    <row r="35" spans="1:16" s="232" customFormat="1" ht="15.75" customHeight="1">
      <c r="A35" s="462"/>
      <c r="B35" s="461"/>
      <c r="C35" s="462"/>
      <c r="D35" s="463"/>
      <c r="E35" s="191"/>
      <c r="F35" s="595"/>
      <c r="G35" s="175"/>
      <c r="H35" s="213"/>
      <c r="I35" s="213"/>
      <c r="J35" s="214"/>
      <c r="K35" s="213"/>
      <c r="L35" s="213"/>
      <c r="M35" s="213"/>
      <c r="N35" s="213"/>
      <c r="O35" s="213"/>
      <c r="P35" s="213"/>
    </row>
    <row r="36" spans="1:16" s="232" customFormat="1" ht="15.75" customHeight="1" thickBot="1">
      <c r="A36" s="462"/>
      <c r="B36" s="461"/>
      <c r="C36" s="462"/>
      <c r="D36" s="463"/>
      <c r="E36" s="191"/>
      <c r="F36" s="595"/>
      <c r="G36" s="175"/>
      <c r="H36" s="213"/>
      <c r="I36" s="213"/>
      <c r="J36" s="214"/>
      <c r="K36" s="213"/>
      <c r="L36" s="213"/>
      <c r="M36" s="213"/>
      <c r="N36" s="213"/>
      <c r="O36" s="213"/>
      <c r="P36" s="213"/>
    </row>
    <row r="37" spans="1:16" ht="16.5" thickBot="1">
      <c r="A37" s="464" t="s">
        <v>58</v>
      </c>
      <c r="B37" s="465" t="s">
        <v>296</v>
      </c>
      <c r="C37" s="465"/>
      <c r="D37" s="466"/>
      <c r="E37" s="229"/>
      <c r="F37" s="586"/>
      <c r="G37" s="175"/>
    </row>
    <row r="38" spans="1:16" ht="38.25">
      <c r="A38" s="489"/>
      <c r="B38" s="490" t="s">
        <v>295</v>
      </c>
      <c r="C38" s="491"/>
      <c r="D38" s="492"/>
      <c r="E38" s="220"/>
      <c r="F38" s="589"/>
      <c r="G38" s="175"/>
    </row>
    <row r="39" spans="1:16" ht="69" customHeight="1">
      <c r="A39" s="452"/>
      <c r="B39" s="493" t="s">
        <v>294</v>
      </c>
      <c r="C39" s="494"/>
      <c r="D39" s="495"/>
      <c r="E39" s="216"/>
      <c r="F39" s="596"/>
      <c r="G39" s="175"/>
    </row>
    <row r="40" spans="1:16" ht="31.5" customHeight="1">
      <c r="A40" s="452"/>
      <c r="B40" s="493" t="s">
        <v>293</v>
      </c>
      <c r="C40" s="494"/>
      <c r="D40" s="495"/>
      <c r="E40" s="216"/>
      <c r="F40" s="596"/>
      <c r="G40" s="175"/>
    </row>
    <row r="41" spans="1:16" ht="122.25" customHeight="1">
      <c r="A41" s="489"/>
      <c r="B41" s="496" t="s">
        <v>292</v>
      </c>
      <c r="C41" s="491"/>
      <c r="D41" s="492"/>
      <c r="E41" s="220"/>
      <c r="F41" s="589"/>
      <c r="G41" s="175"/>
    </row>
    <row r="42" spans="1:16" ht="156" customHeight="1">
      <c r="A42" s="489"/>
      <c r="B42" s="496" t="s">
        <v>291</v>
      </c>
      <c r="C42" s="491"/>
      <c r="D42" s="492"/>
      <c r="E42" s="220"/>
      <c r="F42" s="589"/>
      <c r="G42" s="175"/>
    </row>
    <row r="43" spans="1:16" ht="78.75" customHeight="1">
      <c r="A43" s="489"/>
      <c r="B43" s="496" t="s">
        <v>290</v>
      </c>
      <c r="C43" s="491"/>
      <c r="D43" s="492"/>
      <c r="E43" s="220"/>
      <c r="F43" s="589"/>
      <c r="G43" s="175"/>
    </row>
    <row r="44" spans="1:16" ht="173.25" customHeight="1">
      <c r="A44" s="497"/>
      <c r="B44" s="496" t="s">
        <v>289</v>
      </c>
      <c r="C44" s="481"/>
      <c r="D44" s="492"/>
      <c r="E44" s="220"/>
      <c r="F44" s="589"/>
      <c r="G44" s="175"/>
    </row>
    <row r="45" spans="1:16" ht="215.25" customHeight="1">
      <c r="A45" s="497"/>
      <c r="B45" s="496" t="s">
        <v>288</v>
      </c>
      <c r="C45" s="481"/>
      <c r="D45" s="492"/>
      <c r="E45" s="220"/>
      <c r="F45" s="589"/>
      <c r="G45" s="175"/>
    </row>
    <row r="46" spans="1:16" ht="72" customHeight="1">
      <c r="A46" s="497"/>
      <c r="B46" s="496" t="s">
        <v>287</v>
      </c>
      <c r="C46" s="481"/>
      <c r="D46" s="492"/>
      <c r="E46" s="220"/>
      <c r="F46" s="589"/>
      <c r="G46" s="175"/>
    </row>
    <row r="47" spans="1:16" ht="120" customHeight="1">
      <c r="A47" s="497"/>
      <c r="B47" s="496" t="s">
        <v>286</v>
      </c>
      <c r="C47" s="481"/>
      <c r="D47" s="492"/>
      <c r="E47" s="220"/>
      <c r="F47" s="589"/>
      <c r="G47" s="175"/>
    </row>
    <row r="48" spans="1:16" ht="82.5" customHeight="1">
      <c r="A48" s="497"/>
      <c r="B48" s="496" t="s">
        <v>285</v>
      </c>
      <c r="C48" s="481"/>
      <c r="D48" s="492"/>
      <c r="E48" s="220"/>
      <c r="F48" s="589"/>
      <c r="G48" s="175"/>
    </row>
    <row r="49" spans="1:7" ht="279" customHeight="1">
      <c r="A49" s="497"/>
      <c r="B49" s="496" t="s">
        <v>284</v>
      </c>
      <c r="C49" s="481"/>
      <c r="D49" s="492"/>
      <c r="E49" s="220"/>
      <c r="F49" s="589"/>
      <c r="G49" s="175"/>
    </row>
    <row r="50" spans="1:7" ht="183.75" customHeight="1">
      <c r="A50" s="497"/>
      <c r="B50" s="496" t="s">
        <v>283</v>
      </c>
      <c r="C50" s="481"/>
      <c r="D50" s="492"/>
      <c r="E50" s="220"/>
      <c r="F50" s="589"/>
      <c r="G50" s="175"/>
    </row>
    <row r="51" spans="1:7" ht="186.75" customHeight="1">
      <c r="A51" s="489"/>
      <c r="B51" s="496" t="s">
        <v>377</v>
      </c>
      <c r="C51" s="491"/>
      <c r="D51" s="492"/>
      <c r="E51" s="220"/>
      <c r="F51" s="589"/>
      <c r="G51" s="277"/>
    </row>
    <row r="52" spans="1:7" ht="186" customHeight="1">
      <c r="A52" s="489"/>
      <c r="B52" s="496" t="s">
        <v>376</v>
      </c>
      <c r="C52" s="491"/>
      <c r="D52" s="492"/>
      <c r="E52" s="220"/>
      <c r="F52" s="589"/>
      <c r="G52" s="215"/>
    </row>
    <row r="53" spans="1:7" ht="143.25" customHeight="1">
      <c r="A53" s="498"/>
      <c r="B53" s="499" t="s">
        <v>282</v>
      </c>
      <c r="C53" s="500"/>
      <c r="D53" s="495"/>
      <c r="E53" s="216"/>
      <c r="F53" s="596"/>
      <c r="G53" s="215"/>
    </row>
    <row r="54" spans="1:7" ht="15.75" customHeight="1">
      <c r="A54" s="446" t="s">
        <v>281</v>
      </c>
      <c r="B54" s="501" t="s">
        <v>375</v>
      </c>
      <c r="C54" s="477"/>
      <c r="D54" s="445"/>
      <c r="E54" s="207"/>
      <c r="F54" s="598"/>
      <c r="G54" s="175"/>
    </row>
    <row r="55" spans="1:7" ht="15.75" customHeight="1">
      <c r="A55" s="446" t="s">
        <v>279</v>
      </c>
      <c r="B55" s="502" t="s">
        <v>217</v>
      </c>
      <c r="C55" s="477" t="s">
        <v>212</v>
      </c>
      <c r="D55" s="445">
        <v>43.940199999999997</v>
      </c>
      <c r="E55" s="581"/>
      <c r="F55" s="276">
        <f t="shared" ref="F55:F65" si="1">ROUND(D55*E55,2)</f>
        <v>0</v>
      </c>
      <c r="G55" s="175"/>
    </row>
    <row r="56" spans="1:7" ht="15.75" customHeight="1">
      <c r="A56" s="446" t="s">
        <v>278</v>
      </c>
      <c r="B56" s="502" t="s">
        <v>215</v>
      </c>
      <c r="C56" s="477" t="s">
        <v>199</v>
      </c>
      <c r="D56" s="445">
        <v>49.893300000000004</v>
      </c>
      <c r="E56" s="581"/>
      <c r="F56" s="276">
        <f t="shared" si="1"/>
        <v>0</v>
      </c>
      <c r="G56" s="175"/>
    </row>
    <row r="57" spans="1:7" ht="15.75" customHeight="1">
      <c r="A57" s="446" t="s">
        <v>277</v>
      </c>
      <c r="B57" s="502" t="s">
        <v>213</v>
      </c>
      <c r="C57" s="477" t="s">
        <v>212</v>
      </c>
      <c r="D57" s="445">
        <v>7.7730700000000006</v>
      </c>
      <c r="E57" s="581"/>
      <c r="F57" s="276">
        <f t="shared" si="1"/>
        <v>0</v>
      </c>
      <c r="G57" s="175"/>
    </row>
    <row r="58" spans="1:7" ht="15.75" customHeight="1">
      <c r="A58" s="446" t="s">
        <v>276</v>
      </c>
      <c r="B58" s="502" t="s">
        <v>210</v>
      </c>
      <c r="C58" s="477" t="s">
        <v>199</v>
      </c>
      <c r="D58" s="445">
        <v>49.893300000000004</v>
      </c>
      <c r="E58" s="581"/>
      <c r="F58" s="276">
        <f t="shared" si="1"/>
        <v>0</v>
      </c>
      <c r="G58" s="175"/>
    </row>
    <row r="59" spans="1:7" ht="15.75" customHeight="1">
      <c r="A59" s="446" t="s">
        <v>275</v>
      </c>
      <c r="B59" s="502" t="s">
        <v>208</v>
      </c>
      <c r="C59" s="477" t="s">
        <v>199</v>
      </c>
      <c r="D59" s="445">
        <v>49.893300000000004</v>
      </c>
      <c r="E59" s="581"/>
      <c r="F59" s="276">
        <f t="shared" si="1"/>
        <v>0</v>
      </c>
      <c r="G59" s="175"/>
    </row>
    <row r="60" spans="1:7" ht="15.75" customHeight="1">
      <c r="A60" s="446" t="s">
        <v>274</v>
      </c>
      <c r="B60" s="502" t="s">
        <v>206</v>
      </c>
      <c r="C60" s="477" t="s">
        <v>199</v>
      </c>
      <c r="D60" s="445">
        <v>49.893300000000004</v>
      </c>
      <c r="E60" s="581"/>
      <c r="F60" s="276">
        <f t="shared" si="1"/>
        <v>0</v>
      </c>
      <c r="G60" s="175"/>
    </row>
    <row r="61" spans="1:7" ht="15.75" customHeight="1">
      <c r="A61" s="446" t="s">
        <v>273</v>
      </c>
      <c r="B61" s="502" t="s">
        <v>204</v>
      </c>
      <c r="C61" s="477" t="s">
        <v>199</v>
      </c>
      <c r="D61" s="445">
        <v>49.893300000000004</v>
      </c>
      <c r="E61" s="581"/>
      <c r="F61" s="276">
        <f t="shared" si="1"/>
        <v>0</v>
      </c>
      <c r="G61" s="175"/>
    </row>
    <row r="62" spans="1:7" ht="15.75" customHeight="1">
      <c r="A62" s="446" t="s">
        <v>272</v>
      </c>
      <c r="B62" s="443" t="s">
        <v>202</v>
      </c>
      <c r="C62" s="477" t="s">
        <v>57</v>
      </c>
      <c r="D62" s="445">
        <v>505.24955000000006</v>
      </c>
      <c r="E62" s="581"/>
      <c r="F62" s="276">
        <f t="shared" si="1"/>
        <v>0</v>
      </c>
      <c r="G62" s="175"/>
    </row>
    <row r="63" spans="1:7" ht="15.75" customHeight="1">
      <c r="A63" s="446" t="s">
        <v>271</v>
      </c>
      <c r="B63" s="443" t="s">
        <v>348</v>
      </c>
      <c r="C63" s="477" t="s">
        <v>347</v>
      </c>
      <c r="D63" s="445">
        <v>10.46</v>
      </c>
      <c r="E63" s="581"/>
      <c r="F63" s="276">
        <f t="shared" si="1"/>
        <v>0</v>
      </c>
      <c r="G63" s="175"/>
    </row>
    <row r="64" spans="1:7" ht="15.75" customHeight="1">
      <c r="A64" s="446" t="s">
        <v>270</v>
      </c>
      <c r="B64" s="443" t="s">
        <v>374</v>
      </c>
      <c r="C64" s="477" t="s">
        <v>347</v>
      </c>
      <c r="D64" s="445">
        <v>2.7309999999999999</v>
      </c>
      <c r="E64" s="581"/>
      <c r="F64" s="276">
        <f t="shared" si="1"/>
        <v>0</v>
      </c>
      <c r="G64" s="175"/>
    </row>
    <row r="65" spans="1:11" ht="15.75" customHeight="1">
      <c r="A65" s="447" t="s">
        <v>269</v>
      </c>
      <c r="B65" s="503" t="s">
        <v>200</v>
      </c>
      <c r="C65" s="479" t="s">
        <v>199</v>
      </c>
      <c r="D65" s="455">
        <v>38.64</v>
      </c>
      <c r="E65" s="581"/>
      <c r="F65" s="606">
        <f t="shared" si="1"/>
        <v>0</v>
      </c>
      <c r="G65" s="175"/>
    </row>
    <row r="66" spans="1:11" ht="15.75" customHeight="1">
      <c r="A66" s="446" t="s">
        <v>261</v>
      </c>
      <c r="B66" s="501" t="s">
        <v>373</v>
      </c>
      <c r="C66" s="477"/>
      <c r="D66" s="445"/>
      <c r="E66" s="207"/>
      <c r="F66" s="276"/>
      <c r="G66" s="175"/>
    </row>
    <row r="67" spans="1:11" ht="15.75" customHeight="1">
      <c r="A67" s="446" t="s">
        <v>259</v>
      </c>
      <c r="B67" s="502" t="s">
        <v>217</v>
      </c>
      <c r="C67" s="477" t="s">
        <v>212</v>
      </c>
      <c r="D67" s="445">
        <v>13.588035999999997</v>
      </c>
      <c r="E67" s="581"/>
      <c r="F67" s="276">
        <f t="shared" ref="F67:F84" si="2">ROUND(D67*E67,2)</f>
        <v>0</v>
      </c>
      <c r="G67" s="175"/>
    </row>
    <row r="68" spans="1:11" ht="15.75" customHeight="1">
      <c r="A68" s="446" t="s">
        <v>258</v>
      </c>
      <c r="B68" s="502" t="s">
        <v>246</v>
      </c>
      <c r="C68" s="477" t="s">
        <v>199</v>
      </c>
      <c r="D68" s="445">
        <v>38.822959999999995</v>
      </c>
      <c r="E68" s="581"/>
      <c r="F68" s="276">
        <f t="shared" si="2"/>
        <v>0</v>
      </c>
      <c r="G68" s="175"/>
    </row>
    <row r="69" spans="1:11" ht="15.75" customHeight="1">
      <c r="A69" s="446" t="s">
        <v>257</v>
      </c>
      <c r="B69" s="502" t="s">
        <v>213</v>
      </c>
      <c r="C69" s="477" t="s">
        <v>212</v>
      </c>
      <c r="D69" s="445">
        <v>5.8278400000000001</v>
      </c>
      <c r="E69" s="581"/>
      <c r="F69" s="276">
        <f t="shared" si="2"/>
        <v>0</v>
      </c>
      <c r="G69" s="175"/>
    </row>
    <row r="70" spans="1:11" ht="15.75" customHeight="1">
      <c r="A70" s="446" t="s">
        <v>256</v>
      </c>
      <c r="B70" s="502" t="s">
        <v>210</v>
      </c>
      <c r="C70" s="477" t="s">
        <v>199</v>
      </c>
      <c r="D70" s="445">
        <v>38.822959999999995</v>
      </c>
      <c r="E70" s="581"/>
      <c r="F70" s="276">
        <f t="shared" si="2"/>
        <v>0</v>
      </c>
      <c r="G70" s="175"/>
    </row>
    <row r="71" spans="1:11" ht="15.75" customHeight="1">
      <c r="A71" s="446" t="s">
        <v>255</v>
      </c>
      <c r="B71" s="502" t="s">
        <v>208</v>
      </c>
      <c r="C71" s="477" t="s">
        <v>199</v>
      </c>
      <c r="D71" s="445">
        <v>38.822959999999995</v>
      </c>
      <c r="E71" s="581"/>
      <c r="F71" s="276">
        <f t="shared" si="2"/>
        <v>0</v>
      </c>
      <c r="G71" s="175"/>
    </row>
    <row r="72" spans="1:11" ht="15.75" customHeight="1">
      <c r="A72" s="446" t="s">
        <v>254</v>
      </c>
      <c r="B72" s="502" t="s">
        <v>206</v>
      </c>
      <c r="C72" s="477" t="s">
        <v>199</v>
      </c>
      <c r="D72" s="445">
        <v>38.822959999999995</v>
      </c>
      <c r="E72" s="581"/>
      <c r="F72" s="276">
        <f t="shared" si="2"/>
        <v>0</v>
      </c>
      <c r="G72" s="175"/>
    </row>
    <row r="73" spans="1:11" ht="15.75" customHeight="1">
      <c r="A73" s="446" t="s">
        <v>253</v>
      </c>
      <c r="B73" s="502" t="s">
        <v>204</v>
      </c>
      <c r="C73" s="477" t="s">
        <v>199</v>
      </c>
      <c r="D73" s="445">
        <v>38.822959999999995</v>
      </c>
      <c r="E73" s="581"/>
      <c r="F73" s="276">
        <f t="shared" si="2"/>
        <v>0</v>
      </c>
      <c r="G73" s="175"/>
    </row>
    <row r="74" spans="1:11" ht="15.75" customHeight="1">
      <c r="A74" s="446" t="s">
        <v>252</v>
      </c>
      <c r="B74" s="443" t="s">
        <v>202</v>
      </c>
      <c r="C74" s="477" t="s">
        <v>57</v>
      </c>
      <c r="D74" s="445">
        <v>378.80959999999999</v>
      </c>
      <c r="E74" s="581"/>
      <c r="F74" s="276">
        <f t="shared" si="2"/>
        <v>0</v>
      </c>
      <c r="G74" s="175"/>
    </row>
    <row r="75" spans="1:11" ht="15.75" customHeight="1">
      <c r="A75" s="446" t="s">
        <v>251</v>
      </c>
      <c r="B75" s="443" t="s">
        <v>200</v>
      </c>
      <c r="C75" s="477" t="s">
        <v>199</v>
      </c>
      <c r="D75" s="445">
        <v>18.714400000000001</v>
      </c>
      <c r="E75" s="581"/>
      <c r="F75" s="276">
        <f t="shared" si="2"/>
        <v>0</v>
      </c>
      <c r="G75" s="175"/>
    </row>
    <row r="76" spans="1:11" ht="15.75" customHeight="1">
      <c r="A76" s="446" t="s">
        <v>372</v>
      </c>
      <c r="B76" s="502" t="s">
        <v>237</v>
      </c>
      <c r="C76" s="477" t="s">
        <v>212</v>
      </c>
      <c r="D76" s="504">
        <v>57.174459999999989</v>
      </c>
      <c r="E76" s="581"/>
      <c r="F76" s="276">
        <f t="shared" si="2"/>
        <v>0</v>
      </c>
      <c r="G76" s="175"/>
      <c r="K76" s="213"/>
    </row>
    <row r="77" spans="1:11" ht="15.75" customHeight="1">
      <c r="A77" s="446" t="s">
        <v>371</v>
      </c>
      <c r="B77" s="502" t="s">
        <v>235</v>
      </c>
      <c r="C77" s="477" t="s">
        <v>199</v>
      </c>
      <c r="D77" s="445">
        <v>163.35559999999998</v>
      </c>
      <c r="E77" s="581"/>
      <c r="F77" s="276">
        <f t="shared" si="2"/>
        <v>0</v>
      </c>
      <c r="G77" s="175"/>
      <c r="K77" s="213"/>
    </row>
    <row r="78" spans="1:11" ht="15.75" customHeight="1">
      <c r="A78" s="446" t="s">
        <v>370</v>
      </c>
      <c r="B78" s="502" t="s">
        <v>233</v>
      </c>
      <c r="C78" s="477" t="s">
        <v>212</v>
      </c>
      <c r="D78" s="445">
        <v>32.671119999999995</v>
      </c>
      <c r="E78" s="581"/>
      <c r="F78" s="276">
        <f t="shared" si="2"/>
        <v>0</v>
      </c>
      <c r="G78" s="175"/>
      <c r="K78" s="213"/>
    </row>
    <row r="79" spans="1:11" ht="15.75" customHeight="1">
      <c r="A79" s="446" t="s">
        <v>369</v>
      </c>
      <c r="B79" s="502" t="s">
        <v>231</v>
      </c>
      <c r="C79" s="477" t="s">
        <v>199</v>
      </c>
      <c r="D79" s="445">
        <v>163.35559999999998</v>
      </c>
      <c r="E79" s="581"/>
      <c r="F79" s="276">
        <f t="shared" si="2"/>
        <v>0</v>
      </c>
      <c r="G79" s="175"/>
      <c r="H79" s="213"/>
      <c r="I79" s="213"/>
      <c r="J79" s="214"/>
      <c r="K79" s="213"/>
    </row>
    <row r="80" spans="1:11" ht="15.75" customHeight="1">
      <c r="A80" s="446" t="s">
        <v>368</v>
      </c>
      <c r="B80" s="502" t="s">
        <v>229</v>
      </c>
      <c r="C80" s="477" t="s">
        <v>199</v>
      </c>
      <c r="D80" s="445">
        <v>163.35559999999998</v>
      </c>
      <c r="E80" s="581"/>
      <c r="F80" s="276">
        <f t="shared" si="2"/>
        <v>0</v>
      </c>
      <c r="G80" s="175"/>
      <c r="H80" s="213"/>
      <c r="I80" s="213"/>
      <c r="J80" s="214"/>
      <c r="K80" s="213"/>
    </row>
    <row r="81" spans="1:11" ht="15.75" customHeight="1">
      <c r="A81" s="446" t="s">
        <v>367</v>
      </c>
      <c r="B81" s="502" t="s">
        <v>227</v>
      </c>
      <c r="C81" s="477" t="s">
        <v>199</v>
      </c>
      <c r="D81" s="445">
        <v>163.35559999999998</v>
      </c>
      <c r="E81" s="581"/>
      <c r="F81" s="276">
        <f t="shared" si="2"/>
        <v>0</v>
      </c>
      <c r="G81" s="175"/>
      <c r="H81" s="213"/>
      <c r="I81" s="213"/>
      <c r="J81" s="214"/>
      <c r="K81" s="213"/>
    </row>
    <row r="82" spans="1:11" ht="15.75" customHeight="1">
      <c r="A82" s="446" t="s">
        <v>366</v>
      </c>
      <c r="B82" s="502" t="s">
        <v>225</v>
      </c>
      <c r="C82" s="477" t="s">
        <v>199</v>
      </c>
      <c r="D82" s="445">
        <v>163.35559999999998</v>
      </c>
      <c r="E82" s="581"/>
      <c r="F82" s="276">
        <f t="shared" si="2"/>
        <v>0</v>
      </c>
      <c r="G82" s="175"/>
      <c r="H82" s="213"/>
      <c r="I82" s="213"/>
      <c r="J82" s="214"/>
      <c r="K82" s="213"/>
    </row>
    <row r="83" spans="1:11" ht="15.75" customHeight="1">
      <c r="A83" s="446" t="s">
        <v>365</v>
      </c>
      <c r="B83" s="443" t="s">
        <v>223</v>
      </c>
      <c r="C83" s="477" t="s">
        <v>57</v>
      </c>
      <c r="D83" s="445">
        <v>1306.8447999999999</v>
      </c>
      <c r="E83" s="581"/>
      <c r="F83" s="276">
        <f t="shared" si="2"/>
        <v>0</v>
      </c>
      <c r="G83" s="175"/>
      <c r="H83" s="213"/>
      <c r="I83" s="213"/>
      <c r="J83" s="175"/>
      <c r="K83" s="213"/>
    </row>
    <row r="84" spans="1:11" ht="15.75" customHeight="1">
      <c r="A84" s="447" t="s">
        <v>364</v>
      </c>
      <c r="B84" s="503" t="s">
        <v>221</v>
      </c>
      <c r="C84" s="479" t="s">
        <v>199</v>
      </c>
      <c r="D84" s="455">
        <v>163.35559999999998</v>
      </c>
      <c r="E84" s="581"/>
      <c r="F84" s="606">
        <f t="shared" si="2"/>
        <v>0</v>
      </c>
      <c r="G84" s="175"/>
    </row>
    <row r="85" spans="1:11" ht="15.75" customHeight="1">
      <c r="A85" s="446" t="s">
        <v>250</v>
      </c>
      <c r="B85" s="501" t="s">
        <v>363</v>
      </c>
      <c r="C85" s="477"/>
      <c r="D85" s="445"/>
      <c r="E85" s="433"/>
      <c r="F85" s="276"/>
      <c r="G85" s="175"/>
    </row>
    <row r="86" spans="1:11" ht="15.75" customHeight="1">
      <c r="A86" s="447" t="s">
        <v>248</v>
      </c>
      <c r="B86" s="448" t="s">
        <v>348</v>
      </c>
      <c r="C86" s="479" t="s">
        <v>347</v>
      </c>
      <c r="D86" s="455">
        <v>7.0600000000000005</v>
      </c>
      <c r="E86" s="581"/>
      <c r="F86" s="606">
        <f>ROUND(D86*E86,2)</f>
        <v>0</v>
      </c>
      <c r="G86" s="175"/>
    </row>
    <row r="87" spans="1:11" ht="24" customHeight="1">
      <c r="A87" s="446" t="s">
        <v>220</v>
      </c>
      <c r="B87" s="501" t="s">
        <v>362</v>
      </c>
      <c r="C87" s="477"/>
      <c r="D87" s="445"/>
      <c r="E87" s="433"/>
      <c r="F87" s="598"/>
      <c r="G87" s="175"/>
    </row>
    <row r="88" spans="1:11" ht="15.75" customHeight="1">
      <c r="A88" s="446" t="s">
        <v>218</v>
      </c>
      <c r="B88" s="502" t="s">
        <v>217</v>
      </c>
      <c r="C88" s="477" t="s">
        <v>212</v>
      </c>
      <c r="D88" s="445">
        <v>19.927199999999999</v>
      </c>
      <c r="E88" s="581"/>
      <c r="F88" s="276">
        <f t="shared" ref="F88:F97" si="3">ROUND(D88*E88,2)</f>
        <v>0</v>
      </c>
      <c r="G88" s="175"/>
    </row>
    <row r="89" spans="1:11" ht="15.75" customHeight="1">
      <c r="A89" s="446" t="s">
        <v>216</v>
      </c>
      <c r="B89" s="502" t="s">
        <v>215</v>
      </c>
      <c r="C89" s="477" t="s">
        <v>199</v>
      </c>
      <c r="D89" s="445">
        <v>33.037199999999999</v>
      </c>
      <c r="E89" s="581"/>
      <c r="F89" s="276">
        <f t="shared" si="3"/>
        <v>0</v>
      </c>
      <c r="G89" s="175"/>
    </row>
    <row r="90" spans="1:11" ht="15.75" customHeight="1">
      <c r="A90" s="442" t="s">
        <v>214</v>
      </c>
      <c r="B90" s="502" t="s">
        <v>213</v>
      </c>
      <c r="C90" s="477" t="s">
        <v>212</v>
      </c>
      <c r="D90" s="445">
        <v>6.2189999999999994</v>
      </c>
      <c r="E90" s="581"/>
      <c r="F90" s="276">
        <f t="shared" si="3"/>
        <v>0</v>
      </c>
      <c r="G90" s="175"/>
    </row>
    <row r="91" spans="1:11" ht="15.75" customHeight="1">
      <c r="A91" s="446" t="s">
        <v>211</v>
      </c>
      <c r="B91" s="502" t="s">
        <v>210</v>
      </c>
      <c r="C91" s="477" t="s">
        <v>199</v>
      </c>
      <c r="D91" s="445">
        <v>37.167200000000001</v>
      </c>
      <c r="E91" s="581"/>
      <c r="F91" s="276">
        <f t="shared" si="3"/>
        <v>0</v>
      </c>
      <c r="G91" s="175"/>
    </row>
    <row r="92" spans="1:11" ht="15.75" customHeight="1">
      <c r="A92" s="446" t="s">
        <v>209</v>
      </c>
      <c r="B92" s="502" t="s">
        <v>208</v>
      </c>
      <c r="C92" s="477" t="s">
        <v>199</v>
      </c>
      <c r="D92" s="445">
        <v>37.167200000000001</v>
      </c>
      <c r="E92" s="581"/>
      <c r="F92" s="276">
        <f t="shared" si="3"/>
        <v>0</v>
      </c>
      <c r="G92" s="175"/>
    </row>
    <row r="93" spans="1:11" ht="15.75" customHeight="1">
      <c r="A93" s="446" t="s">
        <v>207</v>
      </c>
      <c r="B93" s="502" t="s">
        <v>206</v>
      </c>
      <c r="C93" s="477" t="s">
        <v>199</v>
      </c>
      <c r="D93" s="445">
        <v>37.167200000000001</v>
      </c>
      <c r="E93" s="581"/>
      <c r="F93" s="276">
        <f t="shared" si="3"/>
        <v>0</v>
      </c>
      <c r="G93" s="175"/>
    </row>
    <row r="94" spans="1:11" ht="15.75" customHeight="1">
      <c r="A94" s="446" t="s">
        <v>205</v>
      </c>
      <c r="B94" s="502" t="s">
        <v>204</v>
      </c>
      <c r="C94" s="477" t="s">
        <v>199</v>
      </c>
      <c r="D94" s="445">
        <v>37.167200000000001</v>
      </c>
      <c r="E94" s="581"/>
      <c r="F94" s="276">
        <f t="shared" si="3"/>
        <v>0</v>
      </c>
      <c r="G94" s="175"/>
    </row>
    <row r="95" spans="1:11" ht="15.75" customHeight="1">
      <c r="A95" s="446" t="s">
        <v>203</v>
      </c>
      <c r="B95" s="443" t="s">
        <v>202</v>
      </c>
      <c r="C95" s="477" t="s">
        <v>57</v>
      </c>
      <c r="D95" s="445">
        <v>404.23499999999996</v>
      </c>
      <c r="E95" s="581"/>
      <c r="F95" s="276">
        <f t="shared" si="3"/>
        <v>0</v>
      </c>
      <c r="G95" s="175"/>
    </row>
    <row r="96" spans="1:11" ht="15.75" customHeight="1">
      <c r="A96" s="446" t="s">
        <v>201</v>
      </c>
      <c r="B96" s="443" t="s">
        <v>350</v>
      </c>
      <c r="C96" s="477" t="s">
        <v>347</v>
      </c>
      <c r="D96" s="445">
        <v>4.9000000000000004</v>
      </c>
      <c r="E96" s="581"/>
      <c r="F96" s="276">
        <f t="shared" si="3"/>
        <v>0</v>
      </c>
      <c r="G96" s="175"/>
    </row>
    <row r="97" spans="1:11" ht="15.75" customHeight="1">
      <c r="A97" s="447" t="s">
        <v>361</v>
      </c>
      <c r="B97" s="503" t="s">
        <v>200</v>
      </c>
      <c r="C97" s="479" t="s">
        <v>199</v>
      </c>
      <c r="D97" s="455">
        <v>27.19</v>
      </c>
      <c r="E97" s="581"/>
      <c r="F97" s="606">
        <f t="shared" si="3"/>
        <v>0</v>
      </c>
      <c r="G97" s="175"/>
    </row>
    <row r="98" spans="1:11" ht="15.75" customHeight="1">
      <c r="A98" s="446" t="s">
        <v>303</v>
      </c>
      <c r="B98" s="501" t="s">
        <v>360</v>
      </c>
      <c r="C98" s="477"/>
      <c r="D98" s="445"/>
      <c r="E98" s="433"/>
      <c r="F98" s="276"/>
      <c r="G98" s="175"/>
    </row>
    <row r="99" spans="1:11" ht="15.75" customHeight="1">
      <c r="A99" s="446" t="s">
        <v>359</v>
      </c>
      <c r="B99" s="502" t="s">
        <v>217</v>
      </c>
      <c r="C99" s="477" t="s">
        <v>212</v>
      </c>
      <c r="D99" s="445">
        <v>29.6586</v>
      </c>
      <c r="E99" s="581"/>
      <c r="F99" s="276">
        <f t="shared" ref="F99:F109" si="4">ROUND(D99*E99,2)</f>
        <v>0</v>
      </c>
      <c r="G99" s="175"/>
    </row>
    <row r="100" spans="1:11" ht="15.75" customHeight="1">
      <c r="A100" s="446" t="s">
        <v>358</v>
      </c>
      <c r="B100" s="502" t="s">
        <v>246</v>
      </c>
      <c r="C100" s="477" t="s">
        <v>199</v>
      </c>
      <c r="D100" s="445">
        <v>35.835700000000003</v>
      </c>
      <c r="E100" s="581"/>
      <c r="F100" s="276">
        <f t="shared" si="4"/>
        <v>0</v>
      </c>
      <c r="G100" s="175"/>
    </row>
    <row r="101" spans="1:11" ht="15.75" customHeight="1">
      <c r="A101" s="442" t="s">
        <v>357</v>
      </c>
      <c r="B101" s="502" t="s">
        <v>213</v>
      </c>
      <c r="C101" s="477" t="s">
        <v>212</v>
      </c>
      <c r="D101" s="445">
        <v>7.3130999999999995</v>
      </c>
      <c r="E101" s="581"/>
      <c r="F101" s="276">
        <f t="shared" si="4"/>
        <v>0</v>
      </c>
      <c r="G101" s="175"/>
    </row>
    <row r="102" spans="1:11" ht="15.75" customHeight="1">
      <c r="A102" s="446" t="s">
        <v>356</v>
      </c>
      <c r="B102" s="502" t="s">
        <v>210</v>
      </c>
      <c r="C102" s="477" t="s">
        <v>199</v>
      </c>
      <c r="D102" s="445">
        <v>35.835700000000003</v>
      </c>
      <c r="E102" s="581"/>
      <c r="F102" s="276">
        <f t="shared" si="4"/>
        <v>0</v>
      </c>
      <c r="G102" s="175"/>
    </row>
    <row r="103" spans="1:11" ht="15.75" customHeight="1">
      <c r="A103" s="446" t="s">
        <v>355</v>
      </c>
      <c r="B103" s="502" t="s">
        <v>208</v>
      </c>
      <c r="C103" s="477" t="s">
        <v>199</v>
      </c>
      <c r="D103" s="445">
        <v>33.448099999999997</v>
      </c>
      <c r="E103" s="581"/>
      <c r="F103" s="276">
        <f t="shared" si="4"/>
        <v>0</v>
      </c>
      <c r="G103" s="175"/>
    </row>
    <row r="104" spans="1:11" ht="15.75" customHeight="1">
      <c r="A104" s="446" t="s">
        <v>354</v>
      </c>
      <c r="B104" s="502" t="s">
        <v>206</v>
      </c>
      <c r="C104" s="477" t="s">
        <v>199</v>
      </c>
      <c r="D104" s="445">
        <v>35.835700000000003</v>
      </c>
      <c r="E104" s="581"/>
      <c r="F104" s="276">
        <f t="shared" si="4"/>
        <v>0</v>
      </c>
      <c r="G104" s="175"/>
    </row>
    <row r="105" spans="1:11" ht="15.75" customHeight="1">
      <c r="A105" s="446" t="s">
        <v>353</v>
      </c>
      <c r="B105" s="502" t="s">
        <v>204</v>
      </c>
      <c r="C105" s="477" t="s">
        <v>199</v>
      </c>
      <c r="D105" s="445">
        <v>35.835700000000003</v>
      </c>
      <c r="E105" s="581"/>
      <c r="F105" s="276">
        <f t="shared" si="4"/>
        <v>0</v>
      </c>
      <c r="G105" s="175"/>
    </row>
    <row r="106" spans="1:11" ht="15.75" customHeight="1">
      <c r="A106" s="446" t="s">
        <v>352</v>
      </c>
      <c r="B106" s="443" t="s">
        <v>202</v>
      </c>
      <c r="C106" s="477" t="s">
        <v>57</v>
      </c>
      <c r="D106" s="445">
        <v>475.35149999999999</v>
      </c>
      <c r="E106" s="581"/>
      <c r="F106" s="276">
        <f t="shared" si="4"/>
        <v>0</v>
      </c>
      <c r="G106" s="175"/>
    </row>
    <row r="107" spans="1:11" ht="15.75" customHeight="1">
      <c r="A107" s="446" t="s">
        <v>351</v>
      </c>
      <c r="B107" s="443" t="s">
        <v>350</v>
      </c>
      <c r="C107" s="477" t="s">
        <v>347</v>
      </c>
      <c r="D107" s="445">
        <v>7.2700000000000005</v>
      </c>
      <c r="E107" s="581"/>
      <c r="F107" s="276">
        <f t="shared" si="4"/>
        <v>0</v>
      </c>
      <c r="G107" s="175"/>
    </row>
    <row r="108" spans="1:11" ht="15.75" customHeight="1">
      <c r="A108" s="446" t="s">
        <v>349</v>
      </c>
      <c r="B108" s="443" t="s">
        <v>348</v>
      </c>
      <c r="C108" s="477" t="s">
        <v>347</v>
      </c>
      <c r="D108" s="445">
        <v>7.97</v>
      </c>
      <c r="E108" s="581"/>
      <c r="F108" s="276">
        <f t="shared" si="4"/>
        <v>0</v>
      </c>
      <c r="G108" s="175"/>
      <c r="K108" s="213"/>
    </row>
    <row r="109" spans="1:11" ht="15.75" customHeight="1">
      <c r="A109" s="447" t="s">
        <v>346</v>
      </c>
      <c r="B109" s="503" t="s">
        <v>221</v>
      </c>
      <c r="C109" s="479" t="s">
        <v>199</v>
      </c>
      <c r="D109" s="455">
        <v>39.479999999999997</v>
      </c>
      <c r="E109" s="581"/>
      <c r="F109" s="606">
        <f t="shared" si="4"/>
        <v>0</v>
      </c>
      <c r="G109" s="175"/>
    </row>
    <row r="110" spans="1:11" ht="15.75" customHeight="1">
      <c r="A110" s="446" t="s">
        <v>299</v>
      </c>
      <c r="B110" s="501" t="s">
        <v>345</v>
      </c>
      <c r="C110" s="477"/>
      <c r="D110" s="445"/>
      <c r="E110" s="207"/>
      <c r="F110" s="276"/>
      <c r="G110" s="175"/>
    </row>
    <row r="111" spans="1:11" ht="15.75" customHeight="1">
      <c r="A111" s="446" t="s">
        <v>344</v>
      </c>
      <c r="B111" s="502" t="s">
        <v>343</v>
      </c>
      <c r="C111" s="477" t="s">
        <v>212</v>
      </c>
      <c r="D111" s="445">
        <v>14.588440000000002</v>
      </c>
      <c r="E111" s="581"/>
      <c r="F111" s="276">
        <f t="shared" ref="F111:F128" si="5">ROUND(D111*E111,2)</f>
        <v>0</v>
      </c>
      <c r="G111" s="175"/>
    </row>
    <row r="112" spans="1:11" ht="15.75" customHeight="1">
      <c r="A112" s="446" t="s">
        <v>342</v>
      </c>
      <c r="B112" s="502" t="s">
        <v>246</v>
      </c>
      <c r="C112" s="477" t="s">
        <v>199</v>
      </c>
      <c r="D112" s="445">
        <v>24.178000000000001</v>
      </c>
      <c r="E112" s="581"/>
      <c r="F112" s="276">
        <f t="shared" si="5"/>
        <v>0</v>
      </c>
      <c r="G112" s="175"/>
    </row>
    <row r="113" spans="1:11" ht="15.75" customHeight="1">
      <c r="A113" s="446" t="s">
        <v>341</v>
      </c>
      <c r="B113" s="502" t="s">
        <v>213</v>
      </c>
      <c r="C113" s="477" t="s">
        <v>212</v>
      </c>
      <c r="D113" s="445">
        <v>3.7303200000000003</v>
      </c>
      <c r="E113" s="581"/>
      <c r="F113" s="276">
        <f t="shared" si="5"/>
        <v>0</v>
      </c>
      <c r="G113" s="175"/>
    </row>
    <row r="114" spans="1:11" ht="15.75" customHeight="1">
      <c r="A114" s="446" t="s">
        <v>340</v>
      </c>
      <c r="B114" s="502" t="s">
        <v>210</v>
      </c>
      <c r="C114" s="477" t="s">
        <v>199</v>
      </c>
      <c r="D114" s="445">
        <v>24.178000000000001</v>
      </c>
      <c r="E114" s="581"/>
      <c r="F114" s="276">
        <f t="shared" si="5"/>
        <v>0</v>
      </c>
      <c r="G114" s="175"/>
    </row>
    <row r="115" spans="1:11" ht="15.75" customHeight="1">
      <c r="A115" s="446" t="s">
        <v>339</v>
      </c>
      <c r="B115" s="502" t="s">
        <v>208</v>
      </c>
      <c r="C115" s="477" t="s">
        <v>199</v>
      </c>
      <c r="D115" s="445">
        <v>24.178000000000001</v>
      </c>
      <c r="E115" s="581"/>
      <c r="F115" s="276">
        <f t="shared" si="5"/>
        <v>0</v>
      </c>
      <c r="G115" s="175"/>
    </row>
    <row r="116" spans="1:11" ht="15.75" customHeight="1">
      <c r="A116" s="446" t="s">
        <v>338</v>
      </c>
      <c r="B116" s="502" t="s">
        <v>206</v>
      </c>
      <c r="C116" s="477" t="s">
        <v>199</v>
      </c>
      <c r="D116" s="445">
        <v>24.178000000000001</v>
      </c>
      <c r="E116" s="581"/>
      <c r="F116" s="276">
        <f t="shared" si="5"/>
        <v>0</v>
      </c>
      <c r="G116" s="175"/>
    </row>
    <row r="117" spans="1:11" ht="15.75" customHeight="1">
      <c r="A117" s="446" t="s">
        <v>337</v>
      </c>
      <c r="B117" s="502" t="s">
        <v>204</v>
      </c>
      <c r="C117" s="477" t="s">
        <v>199</v>
      </c>
      <c r="D117" s="445">
        <v>24.178000000000001</v>
      </c>
      <c r="E117" s="581"/>
      <c r="F117" s="276">
        <f t="shared" si="5"/>
        <v>0</v>
      </c>
      <c r="G117" s="175"/>
    </row>
    <row r="118" spans="1:11" ht="15.75" customHeight="1">
      <c r="A118" s="446" t="s">
        <v>336</v>
      </c>
      <c r="B118" s="443" t="s">
        <v>202</v>
      </c>
      <c r="C118" s="477" t="s">
        <v>57</v>
      </c>
      <c r="D118" s="445">
        <v>242.47080000000003</v>
      </c>
      <c r="E118" s="581"/>
      <c r="F118" s="276">
        <f t="shared" si="5"/>
        <v>0</v>
      </c>
      <c r="G118" s="175"/>
    </row>
    <row r="119" spans="1:11" ht="15.75" customHeight="1">
      <c r="A119" s="446" t="s">
        <v>335</v>
      </c>
      <c r="B119" s="443" t="s">
        <v>200</v>
      </c>
      <c r="C119" s="477" t="s">
        <v>199</v>
      </c>
      <c r="D119" s="445">
        <v>13.7044</v>
      </c>
      <c r="E119" s="581"/>
      <c r="F119" s="276">
        <f t="shared" si="5"/>
        <v>0</v>
      </c>
      <c r="G119" s="175"/>
    </row>
    <row r="120" spans="1:11" ht="15.75" customHeight="1">
      <c r="A120" s="446" t="s">
        <v>334</v>
      </c>
      <c r="B120" s="502" t="s">
        <v>237</v>
      </c>
      <c r="C120" s="477" t="s">
        <v>212</v>
      </c>
      <c r="D120" s="504">
        <v>17.718959999999999</v>
      </c>
      <c r="E120" s="581"/>
      <c r="F120" s="276">
        <f t="shared" si="5"/>
        <v>0</v>
      </c>
      <c r="G120" s="175"/>
      <c r="K120" s="213"/>
    </row>
    <row r="121" spans="1:11" ht="15.75" customHeight="1">
      <c r="A121" s="446" t="s">
        <v>333</v>
      </c>
      <c r="B121" s="502" t="s">
        <v>235</v>
      </c>
      <c r="C121" s="477" t="s">
        <v>199</v>
      </c>
      <c r="D121" s="445">
        <v>50.625599999999999</v>
      </c>
      <c r="E121" s="581"/>
      <c r="F121" s="276">
        <f t="shared" si="5"/>
        <v>0</v>
      </c>
      <c r="G121" s="175"/>
      <c r="K121" s="213"/>
    </row>
    <row r="122" spans="1:11" ht="15.75" customHeight="1">
      <c r="A122" s="446" t="s">
        <v>332</v>
      </c>
      <c r="B122" s="502" t="s">
        <v>233</v>
      </c>
      <c r="C122" s="477" t="s">
        <v>212</v>
      </c>
      <c r="D122" s="445">
        <v>10.125120000000001</v>
      </c>
      <c r="E122" s="581"/>
      <c r="F122" s="276">
        <f t="shared" si="5"/>
        <v>0</v>
      </c>
      <c r="G122" s="175"/>
      <c r="K122" s="213"/>
    </row>
    <row r="123" spans="1:11" ht="15.75" customHeight="1">
      <c r="A123" s="446" t="s">
        <v>331</v>
      </c>
      <c r="B123" s="502" t="s">
        <v>231</v>
      </c>
      <c r="C123" s="477" t="s">
        <v>199</v>
      </c>
      <c r="D123" s="445">
        <v>50.625599999999999</v>
      </c>
      <c r="E123" s="581"/>
      <c r="F123" s="276">
        <f t="shared" si="5"/>
        <v>0</v>
      </c>
      <c r="G123" s="175"/>
      <c r="H123" s="213"/>
      <c r="I123" s="213"/>
      <c r="J123" s="214"/>
      <c r="K123" s="213"/>
    </row>
    <row r="124" spans="1:11" ht="15.75" customHeight="1">
      <c r="A124" s="446" t="s">
        <v>330</v>
      </c>
      <c r="B124" s="502" t="s">
        <v>229</v>
      </c>
      <c r="C124" s="477" t="s">
        <v>199</v>
      </c>
      <c r="D124" s="445">
        <v>50.625599999999999</v>
      </c>
      <c r="E124" s="581"/>
      <c r="F124" s="276">
        <f t="shared" si="5"/>
        <v>0</v>
      </c>
      <c r="G124" s="175"/>
      <c r="H124" s="213"/>
      <c r="I124" s="213"/>
      <c r="J124" s="214"/>
      <c r="K124" s="213"/>
    </row>
    <row r="125" spans="1:11" ht="15.75" customHeight="1">
      <c r="A125" s="446" t="s">
        <v>329</v>
      </c>
      <c r="B125" s="502" t="s">
        <v>227</v>
      </c>
      <c r="C125" s="477" t="s">
        <v>199</v>
      </c>
      <c r="D125" s="445">
        <v>50.625599999999999</v>
      </c>
      <c r="E125" s="581"/>
      <c r="F125" s="276">
        <f t="shared" si="5"/>
        <v>0</v>
      </c>
      <c r="G125" s="175"/>
      <c r="H125" s="213"/>
      <c r="I125" s="213"/>
      <c r="J125" s="214"/>
      <c r="K125" s="213"/>
    </row>
    <row r="126" spans="1:11" ht="15.75" customHeight="1">
      <c r="A126" s="446" t="s">
        <v>328</v>
      </c>
      <c r="B126" s="502" t="s">
        <v>225</v>
      </c>
      <c r="C126" s="477" t="s">
        <v>199</v>
      </c>
      <c r="D126" s="445">
        <v>50.625599999999999</v>
      </c>
      <c r="E126" s="581"/>
      <c r="F126" s="276">
        <f t="shared" si="5"/>
        <v>0</v>
      </c>
      <c r="G126" s="175"/>
      <c r="H126" s="213"/>
      <c r="I126" s="213"/>
      <c r="J126" s="214"/>
      <c r="K126" s="213"/>
    </row>
    <row r="127" spans="1:11" ht="15.75" customHeight="1">
      <c r="A127" s="446" t="s">
        <v>327</v>
      </c>
      <c r="B127" s="443" t="s">
        <v>223</v>
      </c>
      <c r="C127" s="477" t="s">
        <v>57</v>
      </c>
      <c r="D127" s="445">
        <v>405.00480000000005</v>
      </c>
      <c r="E127" s="581"/>
      <c r="F127" s="276">
        <f t="shared" si="5"/>
        <v>0</v>
      </c>
      <c r="G127" s="175"/>
      <c r="H127" s="213"/>
      <c r="I127" s="213"/>
      <c r="J127" s="175"/>
      <c r="K127" s="213"/>
    </row>
    <row r="128" spans="1:11" ht="15.75" customHeight="1" thickBot="1">
      <c r="A128" s="447" t="s">
        <v>326</v>
      </c>
      <c r="B128" s="503" t="s">
        <v>221</v>
      </c>
      <c r="C128" s="479" t="s">
        <v>199</v>
      </c>
      <c r="D128" s="455">
        <v>50.625599999999999</v>
      </c>
      <c r="E128" s="581"/>
      <c r="F128" s="606">
        <f t="shared" si="5"/>
        <v>0</v>
      </c>
      <c r="G128" s="175"/>
    </row>
    <row r="129" spans="1:1023" ht="16.5" thickBot="1">
      <c r="A129" s="488"/>
      <c r="B129" s="457" t="s">
        <v>428</v>
      </c>
      <c r="C129" s="458"/>
      <c r="D129" s="459"/>
      <c r="E129" s="579"/>
      <c r="F129" s="275">
        <f>SUM(F54:F128)</f>
        <v>0</v>
      </c>
      <c r="G129" s="190"/>
    </row>
    <row r="130" spans="1:1023" ht="15" customHeight="1">
      <c r="A130" s="462"/>
      <c r="B130" s="461"/>
      <c r="C130" s="462"/>
      <c r="D130" s="463"/>
      <c r="E130" s="191"/>
      <c r="F130" s="595"/>
      <c r="G130" s="190"/>
    </row>
    <row r="131" spans="1:1023" s="142" customFormat="1" ht="15.75" thickBot="1">
      <c r="A131" s="505"/>
      <c r="B131" s="506"/>
      <c r="C131" s="507"/>
      <c r="D131" s="508"/>
      <c r="E131" s="183"/>
      <c r="F131" s="508"/>
      <c r="G131" s="152"/>
      <c r="H131" s="151"/>
      <c r="I131" s="151"/>
      <c r="J131" s="152"/>
      <c r="K131" s="151"/>
      <c r="L131" s="151"/>
      <c r="M131" s="151"/>
      <c r="N131" s="151"/>
      <c r="O131" s="151"/>
      <c r="P131" s="151"/>
    </row>
    <row r="132" spans="1:1023" s="142" customFormat="1" ht="15.75" thickBot="1">
      <c r="A132" s="509"/>
      <c r="B132" s="510" t="s">
        <v>429</v>
      </c>
      <c r="C132" s="510"/>
      <c r="D132" s="511"/>
      <c r="E132" s="180"/>
      <c r="F132" s="599">
        <f>SUM(F33,F129,F15)</f>
        <v>0</v>
      </c>
      <c r="G132" s="153"/>
      <c r="H132" s="151"/>
      <c r="I132" s="151"/>
      <c r="J132" s="152"/>
      <c r="K132" s="151"/>
      <c r="L132" s="151"/>
      <c r="M132" s="151"/>
      <c r="N132" s="151"/>
      <c r="O132" s="151"/>
      <c r="P132" s="151"/>
    </row>
    <row r="133" spans="1:1023" s="142" customFormat="1" ht="15">
      <c r="A133" s="505"/>
      <c r="B133" s="512"/>
      <c r="C133" s="507"/>
      <c r="D133" s="508"/>
      <c r="E133" s="182"/>
      <c r="F133" s="600"/>
      <c r="G133" s="152"/>
      <c r="H133" s="151"/>
      <c r="I133" s="151"/>
      <c r="J133" s="152"/>
      <c r="K133" s="151"/>
      <c r="L133" s="151"/>
      <c r="M133" s="151"/>
      <c r="N133" s="151"/>
      <c r="O133" s="151"/>
      <c r="P133" s="151"/>
    </row>
    <row r="134" spans="1:1023" s="142" customFormat="1" ht="15">
      <c r="A134" s="627"/>
      <c r="B134" s="628"/>
      <c r="C134" s="629"/>
      <c r="D134" s="616"/>
      <c r="E134" s="615"/>
      <c r="F134" s="620"/>
      <c r="G134" s="152"/>
      <c r="H134" s="151"/>
      <c r="I134" s="151"/>
      <c r="J134" s="152"/>
      <c r="K134" s="151"/>
      <c r="L134" s="151"/>
      <c r="M134" s="151"/>
      <c r="N134" s="151"/>
      <c r="O134" s="151"/>
      <c r="P134" s="151"/>
    </row>
    <row r="135" spans="1:1023" s="142" customFormat="1" ht="15">
      <c r="A135" s="627"/>
      <c r="B135" s="630"/>
      <c r="C135" s="629"/>
      <c r="D135" s="616"/>
      <c r="E135" s="615"/>
      <c r="F135" s="622"/>
      <c r="G135" s="152"/>
      <c r="H135" s="151"/>
      <c r="I135" s="151"/>
      <c r="J135" s="152"/>
      <c r="K135" s="151"/>
      <c r="L135" s="151"/>
      <c r="M135" s="151"/>
      <c r="N135" s="151"/>
      <c r="O135" s="151"/>
      <c r="P135" s="151"/>
    </row>
    <row r="136" spans="1:1023" s="142" customFormat="1" ht="15">
      <c r="A136" s="627"/>
      <c r="B136" s="628"/>
      <c r="C136" s="629"/>
      <c r="D136" s="616"/>
      <c r="E136" s="623"/>
      <c r="F136" s="620"/>
      <c r="G136" s="152"/>
      <c r="H136" s="151"/>
      <c r="I136" s="151"/>
      <c r="J136" s="152"/>
      <c r="K136" s="151"/>
      <c r="L136" s="151"/>
      <c r="M136" s="151"/>
      <c r="N136" s="151"/>
      <c r="O136" s="151"/>
      <c r="P136" s="151"/>
    </row>
    <row r="137" spans="1:1023" ht="15">
      <c r="A137" s="178"/>
      <c r="B137" s="179"/>
      <c r="C137" s="178"/>
      <c r="D137" s="177"/>
      <c r="E137" s="176"/>
      <c r="F137" s="595"/>
      <c r="G137" s="175"/>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1"/>
      <c r="AZ137" s="141"/>
      <c r="BA137" s="141"/>
      <c r="BB137" s="141"/>
      <c r="BC137" s="141"/>
      <c r="BD137" s="141"/>
      <c r="BE137" s="141"/>
      <c r="BF137" s="141"/>
      <c r="BG137" s="141"/>
      <c r="BH137" s="141"/>
      <c r="BI137" s="141"/>
      <c r="BJ137" s="141"/>
      <c r="BK137" s="141"/>
      <c r="BL137" s="141"/>
      <c r="BM137" s="141"/>
      <c r="BN137" s="141"/>
      <c r="BO137" s="141"/>
      <c r="BP137" s="141"/>
      <c r="BQ137" s="141"/>
      <c r="BR137" s="141"/>
      <c r="BS137" s="141"/>
      <c r="BT137" s="141"/>
      <c r="BU137" s="141"/>
      <c r="BV137" s="141"/>
      <c r="BW137" s="141"/>
      <c r="BX137" s="141"/>
      <c r="BY137" s="141"/>
      <c r="BZ137" s="141"/>
      <c r="CA137" s="141"/>
      <c r="CB137" s="141"/>
      <c r="CC137" s="141"/>
      <c r="CD137" s="141"/>
      <c r="CE137" s="141"/>
      <c r="CF137" s="141"/>
      <c r="CG137" s="141"/>
      <c r="CH137" s="141"/>
      <c r="CI137" s="141"/>
      <c r="CJ137" s="141"/>
      <c r="CK137" s="141"/>
      <c r="CL137" s="141"/>
      <c r="CM137" s="141"/>
      <c r="CN137" s="141"/>
      <c r="CO137" s="141"/>
      <c r="CP137" s="141"/>
      <c r="CQ137" s="141"/>
      <c r="CR137" s="141"/>
      <c r="CS137" s="141"/>
      <c r="CT137" s="141"/>
      <c r="CU137" s="141"/>
      <c r="CV137" s="141"/>
      <c r="CW137" s="141"/>
      <c r="CX137" s="141"/>
      <c r="CY137" s="141"/>
      <c r="CZ137" s="141"/>
      <c r="DA137" s="141"/>
      <c r="DB137" s="141"/>
      <c r="DC137" s="141"/>
      <c r="DD137" s="141"/>
      <c r="DE137" s="141"/>
      <c r="DF137" s="141"/>
      <c r="DG137" s="141"/>
      <c r="DH137" s="141"/>
      <c r="DI137" s="141"/>
      <c r="DJ137" s="141"/>
      <c r="DK137" s="141"/>
      <c r="DL137" s="141"/>
      <c r="DM137" s="141"/>
      <c r="DN137" s="141"/>
      <c r="DO137" s="141"/>
      <c r="DP137" s="141"/>
      <c r="DQ137" s="141"/>
      <c r="DR137" s="141"/>
      <c r="DS137" s="141"/>
      <c r="DT137" s="141"/>
      <c r="DU137" s="141"/>
      <c r="DV137" s="141"/>
      <c r="DW137" s="141"/>
      <c r="DX137" s="141"/>
      <c r="DY137" s="141"/>
      <c r="DZ137" s="141"/>
      <c r="EA137" s="141"/>
      <c r="EB137" s="141"/>
      <c r="EC137" s="141"/>
      <c r="ED137" s="141"/>
      <c r="EE137" s="141"/>
      <c r="EF137" s="141"/>
      <c r="EG137" s="141"/>
      <c r="EH137" s="141"/>
      <c r="EI137" s="141"/>
      <c r="EJ137" s="141"/>
      <c r="EK137" s="141"/>
      <c r="EL137" s="141"/>
      <c r="EM137" s="141"/>
      <c r="EN137" s="141"/>
      <c r="EO137" s="141"/>
      <c r="EP137" s="141"/>
      <c r="EQ137" s="141"/>
      <c r="ER137" s="141"/>
      <c r="ES137" s="141"/>
      <c r="ET137" s="141"/>
      <c r="EU137" s="141"/>
      <c r="EV137" s="141"/>
      <c r="EW137" s="141"/>
      <c r="EX137" s="141"/>
      <c r="EY137" s="141"/>
      <c r="EZ137" s="141"/>
      <c r="FA137" s="141"/>
      <c r="FB137" s="141"/>
      <c r="FC137" s="141"/>
      <c r="FD137" s="141"/>
      <c r="FE137" s="141"/>
      <c r="FF137" s="141"/>
      <c r="FG137" s="141"/>
      <c r="FH137" s="141"/>
      <c r="FI137" s="141"/>
      <c r="FJ137" s="141"/>
      <c r="FK137" s="141"/>
      <c r="FL137" s="141"/>
      <c r="FM137" s="141"/>
      <c r="FN137" s="141"/>
      <c r="FO137" s="141"/>
      <c r="FP137" s="141"/>
      <c r="FQ137" s="141"/>
      <c r="FR137" s="141"/>
      <c r="FS137" s="141"/>
      <c r="FT137" s="141"/>
      <c r="FU137" s="141"/>
      <c r="FV137" s="141"/>
      <c r="FW137" s="141"/>
      <c r="FX137" s="141"/>
      <c r="FY137" s="141"/>
      <c r="FZ137" s="141"/>
      <c r="GA137" s="141"/>
      <c r="GB137" s="141"/>
      <c r="GC137" s="141"/>
      <c r="GD137" s="141"/>
      <c r="GE137" s="141"/>
      <c r="GF137" s="141"/>
      <c r="GG137" s="141"/>
      <c r="GH137" s="141"/>
      <c r="GI137" s="141"/>
      <c r="GJ137" s="141"/>
      <c r="GK137" s="141"/>
      <c r="GL137" s="141"/>
      <c r="GM137" s="141"/>
      <c r="GN137" s="141"/>
      <c r="GO137" s="141"/>
      <c r="GP137" s="141"/>
      <c r="GQ137" s="141"/>
      <c r="GR137" s="141"/>
      <c r="GS137" s="141"/>
      <c r="GT137" s="141"/>
      <c r="GU137" s="141"/>
      <c r="GV137" s="141"/>
      <c r="GW137" s="141"/>
      <c r="GX137" s="141"/>
      <c r="GY137" s="141"/>
      <c r="GZ137" s="141"/>
      <c r="HA137" s="141"/>
      <c r="HB137" s="141"/>
      <c r="HC137" s="141"/>
      <c r="HD137" s="141"/>
      <c r="HE137" s="141"/>
      <c r="HF137" s="141"/>
      <c r="HG137" s="141"/>
      <c r="HH137" s="141"/>
      <c r="HI137" s="141"/>
      <c r="HJ137" s="141"/>
      <c r="HK137" s="141"/>
      <c r="HL137" s="141"/>
      <c r="HM137" s="141"/>
      <c r="HN137" s="141"/>
      <c r="HO137" s="141"/>
      <c r="HP137" s="141"/>
      <c r="HQ137" s="141"/>
      <c r="HR137" s="141"/>
      <c r="HS137" s="141"/>
      <c r="HT137" s="141"/>
      <c r="HU137" s="141"/>
      <c r="HV137" s="141"/>
      <c r="HW137" s="141"/>
      <c r="HX137" s="141"/>
      <c r="HY137" s="141"/>
      <c r="HZ137" s="141"/>
      <c r="IA137" s="141"/>
      <c r="IB137" s="141"/>
      <c r="IC137" s="141"/>
      <c r="ID137" s="141"/>
      <c r="IE137" s="141"/>
      <c r="IF137" s="141"/>
      <c r="IG137" s="141"/>
      <c r="IH137" s="141"/>
      <c r="II137" s="141"/>
      <c r="IJ137" s="141"/>
      <c r="IK137" s="141"/>
      <c r="IL137" s="141"/>
      <c r="IM137" s="141"/>
      <c r="IN137" s="141"/>
      <c r="IO137" s="141"/>
      <c r="IP137" s="141"/>
      <c r="IQ137" s="141"/>
      <c r="IR137" s="141"/>
      <c r="IS137" s="141"/>
      <c r="IT137" s="141"/>
      <c r="IU137" s="141"/>
      <c r="IV137" s="141"/>
      <c r="IW137" s="141"/>
      <c r="IX137" s="141"/>
      <c r="IY137" s="141"/>
      <c r="IZ137" s="141"/>
      <c r="JA137" s="141"/>
      <c r="JB137" s="141"/>
      <c r="JC137" s="141"/>
      <c r="JD137" s="141"/>
      <c r="JE137" s="141"/>
      <c r="JF137" s="141"/>
      <c r="JG137" s="141"/>
      <c r="JH137" s="141"/>
      <c r="JI137" s="141"/>
      <c r="JJ137" s="141"/>
      <c r="JK137" s="141"/>
      <c r="JL137" s="141"/>
      <c r="JM137" s="141"/>
      <c r="JN137" s="141"/>
      <c r="JO137" s="141"/>
      <c r="JP137" s="141"/>
      <c r="JQ137" s="141"/>
      <c r="JR137" s="141"/>
      <c r="JS137" s="141"/>
      <c r="JT137" s="141"/>
      <c r="JU137" s="141"/>
      <c r="JV137" s="141"/>
      <c r="JW137" s="141"/>
      <c r="JX137" s="141"/>
      <c r="JY137" s="141"/>
      <c r="JZ137" s="141"/>
      <c r="KA137" s="141"/>
      <c r="KB137" s="141"/>
      <c r="KC137" s="141"/>
      <c r="KD137" s="141"/>
      <c r="KE137" s="141"/>
      <c r="KF137" s="141"/>
      <c r="KG137" s="141"/>
      <c r="KH137" s="141"/>
      <c r="KI137" s="141"/>
      <c r="KJ137" s="141"/>
      <c r="KK137" s="141"/>
      <c r="KL137" s="141"/>
      <c r="KM137" s="141"/>
      <c r="KN137" s="141"/>
      <c r="KO137" s="141"/>
      <c r="KP137" s="141"/>
      <c r="KQ137" s="141"/>
      <c r="KR137" s="141"/>
      <c r="KS137" s="141"/>
      <c r="KT137" s="141"/>
      <c r="KU137" s="141"/>
      <c r="KV137" s="141"/>
      <c r="KW137" s="141"/>
      <c r="KX137" s="141"/>
      <c r="KY137" s="141"/>
      <c r="KZ137" s="141"/>
      <c r="LA137" s="141"/>
      <c r="LB137" s="141"/>
      <c r="LC137" s="141"/>
      <c r="LD137" s="141"/>
      <c r="LE137" s="141"/>
      <c r="LF137" s="141"/>
      <c r="LG137" s="141"/>
      <c r="LH137" s="141"/>
      <c r="LI137" s="141"/>
      <c r="LJ137" s="141"/>
      <c r="LK137" s="141"/>
      <c r="LL137" s="141"/>
      <c r="LM137" s="141"/>
      <c r="LN137" s="141"/>
      <c r="LO137" s="141"/>
      <c r="LP137" s="141"/>
      <c r="LQ137" s="141"/>
      <c r="LR137" s="141"/>
      <c r="LS137" s="141"/>
      <c r="LT137" s="141"/>
      <c r="LU137" s="141"/>
      <c r="LV137" s="141"/>
      <c r="LW137" s="141"/>
      <c r="LX137" s="141"/>
      <c r="LY137" s="141"/>
      <c r="LZ137" s="141"/>
      <c r="MA137" s="141"/>
      <c r="MB137" s="141"/>
      <c r="MC137" s="141"/>
      <c r="MD137" s="141"/>
      <c r="ME137" s="141"/>
      <c r="MF137" s="141"/>
      <c r="MG137" s="141"/>
      <c r="MH137" s="141"/>
      <c r="MI137" s="141"/>
      <c r="MJ137" s="141"/>
      <c r="MK137" s="141"/>
      <c r="ML137" s="141"/>
      <c r="MM137" s="141"/>
      <c r="MN137" s="141"/>
      <c r="MO137" s="141"/>
      <c r="MP137" s="141"/>
      <c r="MQ137" s="141"/>
      <c r="MR137" s="141"/>
      <c r="MS137" s="141"/>
      <c r="MT137" s="141"/>
      <c r="MU137" s="141"/>
      <c r="MV137" s="141"/>
      <c r="MW137" s="141"/>
      <c r="MX137" s="141"/>
      <c r="MY137" s="141"/>
      <c r="MZ137" s="141"/>
      <c r="NA137" s="141"/>
      <c r="NB137" s="141"/>
      <c r="NC137" s="141"/>
      <c r="ND137" s="141"/>
      <c r="NE137" s="141"/>
      <c r="NF137" s="141"/>
      <c r="NG137" s="141"/>
      <c r="NH137" s="141"/>
      <c r="NI137" s="141"/>
      <c r="NJ137" s="141"/>
      <c r="NK137" s="141"/>
      <c r="NL137" s="141"/>
      <c r="NM137" s="141"/>
      <c r="NN137" s="141"/>
      <c r="NO137" s="141"/>
      <c r="NP137" s="141"/>
      <c r="NQ137" s="141"/>
      <c r="NR137" s="141"/>
      <c r="NS137" s="141"/>
      <c r="NT137" s="141"/>
      <c r="NU137" s="141"/>
      <c r="NV137" s="141"/>
      <c r="NW137" s="141"/>
      <c r="NX137" s="141"/>
      <c r="NY137" s="141"/>
      <c r="NZ137" s="141"/>
      <c r="OA137" s="141"/>
      <c r="OB137" s="141"/>
      <c r="OC137" s="141"/>
      <c r="OD137" s="141"/>
      <c r="OE137" s="141"/>
      <c r="OF137" s="141"/>
      <c r="OG137" s="141"/>
      <c r="OH137" s="141"/>
      <c r="OI137" s="141"/>
      <c r="OJ137" s="141"/>
      <c r="OK137" s="141"/>
      <c r="OL137" s="141"/>
      <c r="OM137" s="141"/>
      <c r="ON137" s="141"/>
      <c r="OO137" s="141"/>
      <c r="OP137" s="141"/>
      <c r="OQ137" s="141"/>
      <c r="OR137" s="141"/>
      <c r="OS137" s="141"/>
      <c r="OT137" s="141"/>
      <c r="OU137" s="141"/>
      <c r="OV137" s="141"/>
      <c r="OW137" s="141"/>
      <c r="OX137" s="141"/>
      <c r="OY137" s="141"/>
      <c r="OZ137" s="141"/>
      <c r="PA137" s="141"/>
      <c r="PB137" s="141"/>
      <c r="PC137" s="141"/>
      <c r="PD137" s="141"/>
      <c r="PE137" s="141"/>
      <c r="PF137" s="141"/>
      <c r="PG137" s="141"/>
      <c r="PH137" s="141"/>
      <c r="PI137" s="141"/>
      <c r="PJ137" s="141"/>
      <c r="PK137" s="141"/>
      <c r="PL137" s="141"/>
      <c r="PM137" s="141"/>
      <c r="PN137" s="141"/>
      <c r="PO137" s="141"/>
      <c r="PP137" s="141"/>
      <c r="PQ137" s="141"/>
      <c r="PR137" s="141"/>
      <c r="PS137" s="141"/>
      <c r="PT137" s="141"/>
      <c r="PU137" s="141"/>
      <c r="PV137" s="141"/>
      <c r="PW137" s="141"/>
      <c r="PX137" s="141"/>
      <c r="PY137" s="141"/>
      <c r="PZ137" s="141"/>
      <c r="QA137" s="141"/>
      <c r="QB137" s="141"/>
      <c r="QC137" s="141"/>
      <c r="QD137" s="141"/>
      <c r="QE137" s="141"/>
      <c r="QF137" s="141"/>
      <c r="QG137" s="141"/>
      <c r="QH137" s="141"/>
      <c r="QI137" s="141"/>
      <c r="QJ137" s="141"/>
      <c r="QK137" s="141"/>
      <c r="QL137" s="141"/>
      <c r="QM137" s="141"/>
      <c r="QN137" s="141"/>
      <c r="QO137" s="141"/>
      <c r="QP137" s="141"/>
      <c r="QQ137" s="141"/>
      <c r="QR137" s="141"/>
      <c r="QS137" s="141"/>
      <c r="QT137" s="141"/>
      <c r="QU137" s="141"/>
      <c r="QV137" s="141"/>
      <c r="QW137" s="141"/>
      <c r="QX137" s="141"/>
      <c r="QY137" s="141"/>
      <c r="QZ137" s="141"/>
      <c r="RA137" s="141"/>
      <c r="RB137" s="141"/>
      <c r="RC137" s="141"/>
      <c r="RD137" s="141"/>
      <c r="RE137" s="141"/>
      <c r="RF137" s="141"/>
      <c r="RG137" s="141"/>
      <c r="RH137" s="141"/>
      <c r="RI137" s="141"/>
      <c r="RJ137" s="141"/>
      <c r="RK137" s="141"/>
      <c r="RL137" s="141"/>
      <c r="RM137" s="141"/>
      <c r="RN137" s="141"/>
      <c r="RO137" s="141"/>
      <c r="RP137" s="141"/>
      <c r="RQ137" s="141"/>
      <c r="RR137" s="141"/>
      <c r="RS137" s="141"/>
      <c r="RT137" s="141"/>
      <c r="RU137" s="141"/>
      <c r="RV137" s="141"/>
      <c r="RW137" s="141"/>
      <c r="RX137" s="141"/>
      <c r="RY137" s="141"/>
      <c r="RZ137" s="141"/>
      <c r="SA137" s="141"/>
      <c r="SB137" s="141"/>
      <c r="SC137" s="141"/>
      <c r="SD137" s="141"/>
      <c r="SE137" s="141"/>
      <c r="SF137" s="141"/>
      <c r="SG137" s="141"/>
      <c r="SH137" s="141"/>
      <c r="SI137" s="141"/>
      <c r="SJ137" s="141"/>
      <c r="SK137" s="141"/>
      <c r="SL137" s="141"/>
      <c r="SM137" s="141"/>
      <c r="SN137" s="141"/>
      <c r="SO137" s="141"/>
      <c r="SP137" s="141"/>
      <c r="SQ137" s="141"/>
      <c r="SR137" s="141"/>
      <c r="SS137" s="141"/>
      <c r="ST137" s="141"/>
      <c r="SU137" s="141"/>
      <c r="SV137" s="141"/>
      <c r="SW137" s="141"/>
      <c r="SX137" s="141"/>
      <c r="SY137" s="141"/>
      <c r="SZ137" s="141"/>
      <c r="TA137" s="141"/>
      <c r="TB137" s="141"/>
      <c r="TC137" s="141"/>
      <c r="TD137" s="141"/>
      <c r="TE137" s="141"/>
      <c r="TF137" s="141"/>
      <c r="TG137" s="141"/>
      <c r="TH137" s="141"/>
      <c r="TI137" s="141"/>
      <c r="TJ137" s="141"/>
      <c r="TK137" s="141"/>
      <c r="TL137" s="141"/>
      <c r="TM137" s="141"/>
      <c r="TN137" s="141"/>
      <c r="TO137" s="141"/>
      <c r="TP137" s="141"/>
      <c r="TQ137" s="141"/>
      <c r="TR137" s="141"/>
      <c r="TS137" s="141"/>
      <c r="TT137" s="141"/>
      <c r="TU137" s="141"/>
      <c r="TV137" s="141"/>
      <c r="TW137" s="141"/>
      <c r="TX137" s="141"/>
      <c r="TY137" s="141"/>
      <c r="TZ137" s="141"/>
      <c r="UA137" s="141"/>
      <c r="UB137" s="141"/>
      <c r="UC137" s="141"/>
      <c r="UD137" s="141"/>
      <c r="UE137" s="141"/>
      <c r="UF137" s="141"/>
      <c r="UG137" s="141"/>
      <c r="UH137" s="141"/>
      <c r="UI137" s="141"/>
      <c r="UJ137" s="141"/>
      <c r="UK137" s="141"/>
      <c r="UL137" s="141"/>
      <c r="UM137" s="141"/>
      <c r="UN137" s="141"/>
      <c r="UO137" s="141"/>
      <c r="UP137" s="141"/>
      <c r="UQ137" s="141"/>
      <c r="UR137" s="141"/>
      <c r="US137" s="141"/>
      <c r="UT137" s="141"/>
      <c r="UU137" s="141"/>
      <c r="UV137" s="141"/>
      <c r="UW137" s="141"/>
      <c r="UX137" s="141"/>
      <c r="UY137" s="141"/>
      <c r="UZ137" s="141"/>
      <c r="VA137" s="141"/>
      <c r="VB137" s="141"/>
      <c r="VC137" s="141"/>
      <c r="VD137" s="141"/>
      <c r="VE137" s="141"/>
      <c r="VF137" s="141"/>
      <c r="VG137" s="141"/>
      <c r="VH137" s="141"/>
      <c r="VI137" s="141"/>
      <c r="VJ137" s="141"/>
      <c r="VK137" s="141"/>
      <c r="VL137" s="141"/>
      <c r="VM137" s="141"/>
      <c r="VN137" s="141"/>
      <c r="VO137" s="141"/>
      <c r="VP137" s="141"/>
      <c r="VQ137" s="141"/>
      <c r="VR137" s="141"/>
      <c r="VS137" s="141"/>
      <c r="VT137" s="141"/>
      <c r="VU137" s="141"/>
      <c r="VV137" s="141"/>
      <c r="VW137" s="141"/>
      <c r="VX137" s="141"/>
      <c r="VY137" s="141"/>
      <c r="VZ137" s="141"/>
      <c r="WA137" s="141"/>
      <c r="WB137" s="141"/>
      <c r="WC137" s="141"/>
      <c r="WD137" s="141"/>
      <c r="WE137" s="141"/>
      <c r="WF137" s="141"/>
      <c r="WG137" s="141"/>
      <c r="WH137" s="141"/>
      <c r="WI137" s="141"/>
      <c r="WJ137" s="141"/>
      <c r="WK137" s="141"/>
      <c r="WL137" s="141"/>
      <c r="WM137" s="141"/>
      <c r="WN137" s="141"/>
      <c r="WO137" s="141"/>
      <c r="WP137" s="141"/>
      <c r="WQ137" s="141"/>
      <c r="WR137" s="141"/>
      <c r="WS137" s="141"/>
      <c r="WT137" s="141"/>
      <c r="WU137" s="141"/>
      <c r="WV137" s="141"/>
      <c r="WW137" s="141"/>
      <c r="WX137" s="141"/>
      <c r="WY137" s="141"/>
      <c r="WZ137" s="141"/>
      <c r="XA137" s="141"/>
      <c r="XB137" s="141"/>
      <c r="XC137" s="141"/>
      <c r="XD137" s="141"/>
      <c r="XE137" s="141"/>
      <c r="XF137" s="141"/>
      <c r="XG137" s="141"/>
      <c r="XH137" s="141"/>
      <c r="XI137" s="141"/>
      <c r="XJ137" s="141"/>
      <c r="XK137" s="141"/>
      <c r="XL137" s="141"/>
      <c r="XM137" s="141"/>
      <c r="XN137" s="141"/>
      <c r="XO137" s="141"/>
      <c r="XP137" s="141"/>
      <c r="XQ137" s="141"/>
      <c r="XR137" s="141"/>
      <c r="XS137" s="141"/>
      <c r="XT137" s="141"/>
      <c r="XU137" s="141"/>
      <c r="XV137" s="141"/>
      <c r="XW137" s="141"/>
      <c r="XX137" s="141"/>
      <c r="XY137" s="141"/>
      <c r="XZ137" s="141"/>
      <c r="YA137" s="141"/>
      <c r="YB137" s="141"/>
      <c r="YC137" s="141"/>
      <c r="YD137" s="141"/>
      <c r="YE137" s="141"/>
      <c r="YF137" s="141"/>
      <c r="YG137" s="141"/>
      <c r="YH137" s="141"/>
      <c r="YI137" s="141"/>
      <c r="YJ137" s="141"/>
      <c r="YK137" s="141"/>
      <c r="YL137" s="141"/>
      <c r="YM137" s="141"/>
      <c r="YN137" s="141"/>
      <c r="YO137" s="141"/>
      <c r="YP137" s="141"/>
      <c r="YQ137" s="141"/>
      <c r="YR137" s="141"/>
      <c r="YS137" s="141"/>
      <c r="YT137" s="141"/>
      <c r="YU137" s="141"/>
      <c r="YV137" s="141"/>
      <c r="YW137" s="141"/>
      <c r="YX137" s="141"/>
      <c r="YY137" s="141"/>
      <c r="YZ137" s="141"/>
      <c r="ZA137" s="141"/>
      <c r="ZB137" s="141"/>
      <c r="ZC137" s="141"/>
      <c r="ZD137" s="141"/>
      <c r="ZE137" s="141"/>
      <c r="ZF137" s="141"/>
      <c r="ZG137" s="141"/>
      <c r="ZH137" s="141"/>
      <c r="ZI137" s="141"/>
      <c r="ZJ137" s="141"/>
      <c r="ZK137" s="141"/>
      <c r="ZL137" s="141"/>
      <c r="ZM137" s="141"/>
      <c r="ZN137" s="141"/>
      <c r="ZO137" s="141"/>
      <c r="ZP137" s="141"/>
      <c r="ZQ137" s="141"/>
      <c r="ZR137" s="141"/>
      <c r="ZS137" s="141"/>
      <c r="ZT137" s="141"/>
      <c r="ZU137" s="141"/>
      <c r="ZV137" s="141"/>
      <c r="ZW137" s="141"/>
      <c r="ZX137" s="141"/>
      <c r="ZY137" s="141"/>
      <c r="ZZ137" s="141"/>
      <c r="AAA137" s="141"/>
      <c r="AAB137" s="141"/>
      <c r="AAC137" s="141"/>
      <c r="AAD137" s="141"/>
      <c r="AAE137" s="141"/>
      <c r="AAF137" s="141"/>
      <c r="AAG137" s="141"/>
      <c r="AAH137" s="141"/>
      <c r="AAI137" s="141"/>
      <c r="AAJ137" s="141"/>
      <c r="AAK137" s="141"/>
      <c r="AAL137" s="141"/>
      <c r="AAM137" s="141"/>
      <c r="AAN137" s="141"/>
      <c r="AAO137" s="141"/>
      <c r="AAP137" s="141"/>
      <c r="AAQ137" s="141"/>
      <c r="AAR137" s="141"/>
      <c r="AAS137" s="141"/>
      <c r="AAT137" s="141"/>
      <c r="AAU137" s="141"/>
      <c r="AAV137" s="141"/>
      <c r="AAW137" s="141"/>
      <c r="AAX137" s="141"/>
      <c r="AAY137" s="141"/>
      <c r="AAZ137" s="141"/>
      <c r="ABA137" s="141"/>
      <c r="ABB137" s="141"/>
      <c r="ABC137" s="141"/>
      <c r="ABD137" s="141"/>
      <c r="ABE137" s="141"/>
      <c r="ABF137" s="141"/>
      <c r="ABG137" s="141"/>
      <c r="ABH137" s="141"/>
      <c r="ABI137" s="141"/>
      <c r="ABJ137" s="141"/>
      <c r="ABK137" s="141"/>
      <c r="ABL137" s="141"/>
      <c r="ABM137" s="141"/>
      <c r="ABN137" s="141"/>
      <c r="ABO137" s="141"/>
      <c r="ABP137" s="141"/>
      <c r="ABQ137" s="141"/>
      <c r="ABR137" s="141"/>
      <c r="ABS137" s="141"/>
      <c r="ABT137" s="141"/>
      <c r="ABU137" s="141"/>
      <c r="ABV137" s="141"/>
      <c r="ABW137" s="141"/>
      <c r="ABX137" s="141"/>
      <c r="ABY137" s="141"/>
      <c r="ABZ137" s="141"/>
      <c r="ACA137" s="141"/>
      <c r="ACB137" s="141"/>
      <c r="ACC137" s="141"/>
      <c r="ACD137" s="141"/>
      <c r="ACE137" s="141"/>
      <c r="ACF137" s="141"/>
      <c r="ACG137" s="141"/>
      <c r="ACH137" s="141"/>
      <c r="ACI137" s="141"/>
      <c r="ACJ137" s="141"/>
      <c r="ACK137" s="141"/>
      <c r="ACL137" s="141"/>
      <c r="ACM137" s="141"/>
      <c r="ACN137" s="141"/>
      <c r="ACO137" s="141"/>
      <c r="ACP137" s="141"/>
      <c r="ACQ137" s="141"/>
      <c r="ACR137" s="141"/>
      <c r="ACS137" s="141"/>
      <c r="ACT137" s="141"/>
      <c r="ACU137" s="141"/>
      <c r="ACV137" s="141"/>
      <c r="ACW137" s="141"/>
      <c r="ACX137" s="141"/>
      <c r="ACY137" s="141"/>
      <c r="ACZ137" s="141"/>
      <c r="ADA137" s="141"/>
      <c r="ADB137" s="141"/>
      <c r="ADC137" s="141"/>
      <c r="ADD137" s="141"/>
      <c r="ADE137" s="141"/>
      <c r="ADF137" s="141"/>
      <c r="ADG137" s="141"/>
      <c r="ADH137" s="141"/>
      <c r="ADI137" s="141"/>
      <c r="ADJ137" s="141"/>
      <c r="ADK137" s="141"/>
      <c r="ADL137" s="141"/>
      <c r="ADM137" s="141"/>
      <c r="ADN137" s="141"/>
      <c r="ADO137" s="141"/>
      <c r="ADP137" s="141"/>
      <c r="ADQ137" s="141"/>
      <c r="ADR137" s="141"/>
      <c r="ADS137" s="141"/>
      <c r="ADT137" s="141"/>
      <c r="ADU137" s="141"/>
      <c r="ADV137" s="141"/>
      <c r="ADW137" s="141"/>
      <c r="ADX137" s="141"/>
      <c r="ADY137" s="141"/>
      <c r="ADZ137" s="141"/>
      <c r="AEA137" s="141"/>
      <c r="AEB137" s="141"/>
      <c r="AEC137" s="141"/>
      <c r="AED137" s="141"/>
      <c r="AEE137" s="141"/>
      <c r="AEF137" s="141"/>
      <c r="AEG137" s="141"/>
      <c r="AEH137" s="141"/>
      <c r="AEI137" s="141"/>
      <c r="AEJ137" s="141"/>
      <c r="AEK137" s="141"/>
      <c r="AEL137" s="141"/>
      <c r="AEM137" s="141"/>
      <c r="AEN137" s="141"/>
      <c r="AEO137" s="141"/>
      <c r="AEP137" s="141"/>
      <c r="AEQ137" s="141"/>
      <c r="AER137" s="141"/>
      <c r="AES137" s="141"/>
      <c r="AET137" s="141"/>
      <c r="AEU137" s="141"/>
      <c r="AEV137" s="141"/>
      <c r="AEW137" s="141"/>
      <c r="AEX137" s="141"/>
      <c r="AEY137" s="141"/>
      <c r="AEZ137" s="141"/>
      <c r="AFA137" s="141"/>
      <c r="AFB137" s="141"/>
      <c r="AFC137" s="141"/>
      <c r="AFD137" s="141"/>
      <c r="AFE137" s="141"/>
      <c r="AFF137" s="141"/>
      <c r="AFG137" s="141"/>
      <c r="AFH137" s="141"/>
      <c r="AFI137" s="141"/>
      <c r="AFJ137" s="141"/>
      <c r="AFK137" s="141"/>
      <c r="AFL137" s="141"/>
      <c r="AFM137" s="141"/>
      <c r="AFN137" s="141"/>
      <c r="AFO137" s="141"/>
      <c r="AFP137" s="141"/>
      <c r="AFQ137" s="141"/>
      <c r="AFR137" s="141"/>
      <c r="AFS137" s="141"/>
      <c r="AFT137" s="141"/>
      <c r="AFU137" s="141"/>
      <c r="AFV137" s="141"/>
      <c r="AFW137" s="141"/>
      <c r="AFX137" s="141"/>
      <c r="AFY137" s="141"/>
      <c r="AFZ137" s="141"/>
      <c r="AGA137" s="141"/>
      <c r="AGB137" s="141"/>
      <c r="AGC137" s="141"/>
      <c r="AGD137" s="141"/>
      <c r="AGE137" s="141"/>
      <c r="AGF137" s="141"/>
      <c r="AGG137" s="141"/>
      <c r="AGH137" s="141"/>
      <c r="AGI137" s="141"/>
      <c r="AGJ137" s="141"/>
      <c r="AGK137" s="141"/>
      <c r="AGL137" s="141"/>
      <c r="AGM137" s="141"/>
      <c r="AGN137" s="141"/>
      <c r="AGO137" s="141"/>
      <c r="AGP137" s="141"/>
      <c r="AGQ137" s="141"/>
      <c r="AGR137" s="141"/>
      <c r="AGS137" s="141"/>
      <c r="AGT137" s="141"/>
      <c r="AGU137" s="141"/>
      <c r="AGV137" s="141"/>
      <c r="AGW137" s="141"/>
      <c r="AGX137" s="141"/>
      <c r="AGY137" s="141"/>
      <c r="AGZ137" s="141"/>
      <c r="AHA137" s="141"/>
      <c r="AHB137" s="141"/>
      <c r="AHC137" s="141"/>
      <c r="AHD137" s="141"/>
      <c r="AHE137" s="141"/>
      <c r="AHF137" s="141"/>
      <c r="AHG137" s="141"/>
      <c r="AHH137" s="141"/>
      <c r="AHI137" s="141"/>
      <c r="AHJ137" s="141"/>
      <c r="AHK137" s="141"/>
      <c r="AHL137" s="141"/>
      <c r="AHM137" s="141"/>
      <c r="AHN137" s="141"/>
      <c r="AHO137" s="141"/>
      <c r="AHP137" s="141"/>
      <c r="AHQ137" s="141"/>
      <c r="AHR137" s="141"/>
      <c r="AHS137" s="141"/>
      <c r="AHT137" s="141"/>
      <c r="AHU137" s="141"/>
      <c r="AHV137" s="141"/>
      <c r="AHW137" s="141"/>
      <c r="AHX137" s="141"/>
      <c r="AHY137" s="141"/>
      <c r="AHZ137" s="141"/>
      <c r="AIA137" s="141"/>
      <c r="AIB137" s="141"/>
      <c r="AIC137" s="141"/>
      <c r="AID137" s="141"/>
      <c r="AIE137" s="141"/>
      <c r="AIF137" s="141"/>
      <c r="AIG137" s="141"/>
      <c r="AIH137" s="141"/>
      <c r="AII137" s="141"/>
      <c r="AIJ137" s="141"/>
      <c r="AIK137" s="141"/>
      <c r="AIL137" s="141"/>
      <c r="AIM137" s="141"/>
      <c r="AIN137" s="141"/>
      <c r="AIO137" s="141"/>
      <c r="AIP137" s="141"/>
      <c r="AIQ137" s="141"/>
      <c r="AIR137" s="141"/>
      <c r="AIS137" s="141"/>
      <c r="AIT137" s="141"/>
      <c r="AIU137" s="141"/>
      <c r="AIV137" s="141"/>
      <c r="AIW137" s="141"/>
      <c r="AIX137" s="141"/>
      <c r="AIY137" s="141"/>
      <c r="AIZ137" s="141"/>
      <c r="AJA137" s="141"/>
      <c r="AJB137" s="141"/>
      <c r="AJC137" s="141"/>
      <c r="AJD137" s="141"/>
      <c r="AJE137" s="141"/>
      <c r="AJF137" s="141"/>
      <c r="AJG137" s="141"/>
      <c r="AJH137" s="141"/>
      <c r="AJI137" s="141"/>
      <c r="AJJ137" s="141"/>
      <c r="AJK137" s="141"/>
      <c r="AJL137" s="141"/>
      <c r="AJM137" s="141"/>
      <c r="AJN137" s="141"/>
      <c r="AJO137" s="141"/>
      <c r="AJP137" s="141"/>
      <c r="AJQ137" s="141"/>
      <c r="AJR137" s="141"/>
      <c r="AJS137" s="141"/>
      <c r="AJT137" s="141"/>
      <c r="AJU137" s="141"/>
      <c r="AJV137" s="141"/>
      <c r="AJW137" s="141"/>
      <c r="AJX137" s="141"/>
      <c r="AJY137" s="141"/>
      <c r="AJZ137" s="141"/>
      <c r="AKA137" s="141"/>
      <c r="AKB137" s="141"/>
      <c r="AKC137" s="141"/>
      <c r="AKD137" s="141"/>
      <c r="AKE137" s="141"/>
      <c r="AKF137" s="141"/>
      <c r="AKG137" s="141"/>
      <c r="AKH137" s="141"/>
      <c r="AKI137" s="141"/>
      <c r="AKJ137" s="141"/>
      <c r="AKK137" s="141"/>
      <c r="AKL137" s="141"/>
      <c r="AKM137" s="141"/>
      <c r="AKN137" s="141"/>
      <c r="AKO137" s="141"/>
      <c r="AKP137" s="141"/>
      <c r="AKQ137" s="141"/>
      <c r="AKR137" s="141"/>
      <c r="AKS137" s="141"/>
      <c r="AKT137" s="141"/>
      <c r="AKU137" s="141"/>
      <c r="AKV137" s="141"/>
      <c r="AKW137" s="141"/>
      <c r="AKX137" s="141"/>
      <c r="AKY137" s="141"/>
      <c r="AKZ137" s="141"/>
      <c r="ALA137" s="141"/>
      <c r="ALB137" s="141"/>
      <c r="ALC137" s="141"/>
      <c r="ALD137" s="141"/>
      <c r="ALE137" s="141"/>
      <c r="ALF137" s="141"/>
      <c r="ALG137" s="141"/>
      <c r="ALH137" s="141"/>
      <c r="ALI137" s="141"/>
      <c r="ALJ137" s="141"/>
      <c r="ALK137" s="141"/>
      <c r="ALL137" s="141"/>
      <c r="ALM137" s="141"/>
      <c r="ALN137" s="141"/>
      <c r="ALO137" s="141"/>
      <c r="ALP137" s="141"/>
      <c r="ALQ137" s="141"/>
      <c r="ALR137" s="141"/>
      <c r="ALS137" s="141"/>
      <c r="ALT137" s="141"/>
      <c r="ALU137" s="141"/>
      <c r="ALV137" s="141"/>
      <c r="ALW137" s="141"/>
      <c r="ALX137" s="141"/>
      <c r="ALY137" s="141"/>
      <c r="ALZ137" s="141"/>
      <c r="AMA137" s="141"/>
      <c r="AMB137" s="141"/>
      <c r="AMC137" s="141"/>
      <c r="AMD137" s="141"/>
      <c r="AME137" s="141"/>
      <c r="AMF137" s="141"/>
      <c r="AMG137" s="141"/>
      <c r="AMH137" s="141"/>
      <c r="AMI137" s="141"/>
    </row>
    <row r="138" spans="1:1023">
      <c r="G138" s="175"/>
      <c r="Q138" s="141"/>
      <c r="R138" s="141"/>
      <c r="S138" s="141"/>
      <c r="T138" s="141"/>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1"/>
      <c r="BO138" s="141"/>
      <c r="BP138" s="141"/>
      <c r="BQ138" s="141"/>
      <c r="BR138" s="141"/>
      <c r="BS138" s="141"/>
      <c r="BT138" s="141"/>
      <c r="BU138" s="141"/>
      <c r="BV138" s="141"/>
      <c r="BW138" s="141"/>
      <c r="BX138" s="141"/>
      <c r="BY138" s="141"/>
      <c r="BZ138" s="141"/>
      <c r="CA138" s="141"/>
      <c r="CB138" s="141"/>
      <c r="CC138" s="141"/>
      <c r="CD138" s="141"/>
      <c r="CE138" s="141"/>
      <c r="CF138" s="141"/>
      <c r="CG138" s="141"/>
      <c r="CH138" s="141"/>
      <c r="CI138" s="141"/>
      <c r="CJ138" s="141"/>
      <c r="CK138" s="141"/>
      <c r="CL138" s="141"/>
      <c r="CM138" s="141"/>
      <c r="CN138" s="141"/>
      <c r="CO138" s="141"/>
      <c r="CP138" s="141"/>
      <c r="CQ138" s="141"/>
      <c r="CR138" s="141"/>
      <c r="CS138" s="141"/>
      <c r="CT138" s="141"/>
      <c r="CU138" s="141"/>
      <c r="CV138" s="141"/>
      <c r="CW138" s="141"/>
      <c r="CX138" s="141"/>
      <c r="CY138" s="141"/>
      <c r="CZ138" s="141"/>
      <c r="DA138" s="141"/>
      <c r="DB138" s="141"/>
      <c r="DC138" s="141"/>
      <c r="DD138" s="141"/>
      <c r="DE138" s="141"/>
      <c r="DF138" s="141"/>
      <c r="DG138" s="141"/>
      <c r="DH138" s="141"/>
      <c r="DI138" s="141"/>
      <c r="DJ138" s="141"/>
      <c r="DK138" s="141"/>
      <c r="DL138" s="141"/>
      <c r="DM138" s="141"/>
      <c r="DN138" s="141"/>
      <c r="DO138" s="141"/>
      <c r="DP138" s="141"/>
      <c r="DQ138" s="141"/>
      <c r="DR138" s="141"/>
      <c r="DS138" s="141"/>
      <c r="DT138" s="141"/>
      <c r="DU138" s="141"/>
      <c r="DV138" s="141"/>
      <c r="DW138" s="141"/>
      <c r="DX138" s="141"/>
      <c r="DY138" s="141"/>
      <c r="DZ138" s="141"/>
      <c r="EA138" s="141"/>
      <c r="EB138" s="141"/>
      <c r="EC138" s="141"/>
      <c r="ED138" s="141"/>
      <c r="EE138" s="141"/>
      <c r="EF138" s="141"/>
      <c r="EG138" s="141"/>
      <c r="EH138" s="141"/>
      <c r="EI138" s="141"/>
      <c r="EJ138" s="141"/>
      <c r="EK138" s="141"/>
      <c r="EL138" s="141"/>
      <c r="EM138" s="141"/>
      <c r="EN138" s="141"/>
      <c r="EO138" s="141"/>
      <c r="EP138" s="141"/>
      <c r="EQ138" s="141"/>
      <c r="ER138" s="141"/>
      <c r="ES138" s="141"/>
      <c r="ET138" s="141"/>
      <c r="EU138" s="141"/>
      <c r="EV138" s="141"/>
      <c r="EW138" s="141"/>
      <c r="EX138" s="141"/>
      <c r="EY138" s="141"/>
      <c r="EZ138" s="141"/>
      <c r="FA138" s="141"/>
      <c r="FB138" s="141"/>
      <c r="FC138" s="141"/>
      <c r="FD138" s="141"/>
      <c r="FE138" s="141"/>
      <c r="FF138" s="141"/>
      <c r="FG138" s="141"/>
      <c r="FH138" s="141"/>
      <c r="FI138" s="141"/>
      <c r="FJ138" s="141"/>
      <c r="FK138" s="141"/>
      <c r="FL138" s="141"/>
      <c r="FM138" s="141"/>
      <c r="FN138" s="141"/>
      <c r="FO138" s="141"/>
      <c r="FP138" s="141"/>
      <c r="FQ138" s="141"/>
      <c r="FR138" s="141"/>
      <c r="FS138" s="141"/>
      <c r="FT138" s="141"/>
      <c r="FU138" s="141"/>
      <c r="FV138" s="141"/>
      <c r="FW138" s="141"/>
      <c r="FX138" s="141"/>
      <c r="FY138" s="141"/>
      <c r="FZ138" s="141"/>
      <c r="GA138" s="141"/>
      <c r="GB138" s="141"/>
      <c r="GC138" s="141"/>
      <c r="GD138" s="141"/>
      <c r="GE138" s="141"/>
      <c r="GF138" s="141"/>
      <c r="GG138" s="141"/>
      <c r="GH138" s="141"/>
      <c r="GI138" s="141"/>
      <c r="GJ138" s="141"/>
      <c r="GK138" s="141"/>
      <c r="GL138" s="141"/>
      <c r="GM138" s="141"/>
      <c r="GN138" s="141"/>
      <c r="GO138" s="141"/>
      <c r="GP138" s="141"/>
      <c r="GQ138" s="141"/>
      <c r="GR138" s="141"/>
      <c r="GS138" s="141"/>
      <c r="GT138" s="141"/>
      <c r="GU138" s="141"/>
      <c r="GV138" s="141"/>
      <c r="GW138" s="141"/>
      <c r="GX138" s="141"/>
      <c r="GY138" s="141"/>
      <c r="GZ138" s="141"/>
      <c r="HA138" s="141"/>
      <c r="HB138" s="141"/>
      <c r="HC138" s="141"/>
      <c r="HD138" s="141"/>
      <c r="HE138" s="141"/>
      <c r="HF138" s="141"/>
      <c r="HG138" s="141"/>
      <c r="HH138" s="141"/>
      <c r="HI138" s="141"/>
      <c r="HJ138" s="141"/>
      <c r="HK138" s="141"/>
      <c r="HL138" s="141"/>
      <c r="HM138" s="141"/>
      <c r="HN138" s="141"/>
      <c r="HO138" s="141"/>
      <c r="HP138" s="141"/>
      <c r="HQ138" s="141"/>
      <c r="HR138" s="141"/>
      <c r="HS138" s="141"/>
      <c r="HT138" s="141"/>
      <c r="HU138" s="141"/>
      <c r="HV138" s="141"/>
      <c r="HW138" s="141"/>
      <c r="HX138" s="141"/>
      <c r="HY138" s="141"/>
      <c r="HZ138" s="141"/>
      <c r="IA138" s="141"/>
      <c r="IB138" s="141"/>
      <c r="IC138" s="141"/>
      <c r="ID138" s="141"/>
      <c r="IE138" s="141"/>
      <c r="IF138" s="141"/>
      <c r="IG138" s="141"/>
      <c r="IH138" s="141"/>
      <c r="II138" s="141"/>
      <c r="IJ138" s="141"/>
      <c r="IK138" s="141"/>
      <c r="IL138" s="141"/>
      <c r="IM138" s="141"/>
      <c r="IN138" s="141"/>
      <c r="IO138" s="141"/>
      <c r="IP138" s="141"/>
      <c r="IQ138" s="141"/>
      <c r="IR138" s="141"/>
      <c r="IS138" s="141"/>
      <c r="IT138" s="141"/>
      <c r="IU138" s="141"/>
      <c r="IV138" s="141"/>
      <c r="IW138" s="141"/>
      <c r="IX138" s="141"/>
      <c r="IY138" s="141"/>
      <c r="IZ138" s="141"/>
      <c r="JA138" s="141"/>
      <c r="JB138" s="141"/>
      <c r="JC138" s="141"/>
      <c r="JD138" s="141"/>
      <c r="JE138" s="141"/>
      <c r="JF138" s="141"/>
      <c r="JG138" s="141"/>
      <c r="JH138" s="141"/>
      <c r="JI138" s="141"/>
      <c r="JJ138" s="141"/>
      <c r="JK138" s="141"/>
      <c r="JL138" s="141"/>
      <c r="JM138" s="141"/>
      <c r="JN138" s="141"/>
      <c r="JO138" s="141"/>
      <c r="JP138" s="141"/>
      <c r="JQ138" s="141"/>
      <c r="JR138" s="141"/>
      <c r="JS138" s="141"/>
      <c r="JT138" s="141"/>
      <c r="JU138" s="141"/>
      <c r="JV138" s="141"/>
      <c r="JW138" s="141"/>
      <c r="JX138" s="141"/>
      <c r="JY138" s="141"/>
      <c r="JZ138" s="141"/>
      <c r="KA138" s="141"/>
      <c r="KB138" s="141"/>
      <c r="KC138" s="141"/>
      <c r="KD138" s="141"/>
      <c r="KE138" s="141"/>
      <c r="KF138" s="141"/>
      <c r="KG138" s="141"/>
      <c r="KH138" s="141"/>
      <c r="KI138" s="141"/>
      <c r="KJ138" s="141"/>
      <c r="KK138" s="141"/>
      <c r="KL138" s="141"/>
      <c r="KM138" s="141"/>
      <c r="KN138" s="141"/>
      <c r="KO138" s="141"/>
      <c r="KP138" s="141"/>
      <c r="KQ138" s="141"/>
      <c r="KR138" s="141"/>
      <c r="KS138" s="141"/>
      <c r="KT138" s="141"/>
      <c r="KU138" s="141"/>
      <c r="KV138" s="141"/>
      <c r="KW138" s="141"/>
      <c r="KX138" s="141"/>
      <c r="KY138" s="141"/>
      <c r="KZ138" s="141"/>
      <c r="LA138" s="141"/>
      <c r="LB138" s="141"/>
      <c r="LC138" s="141"/>
      <c r="LD138" s="141"/>
      <c r="LE138" s="141"/>
      <c r="LF138" s="141"/>
      <c r="LG138" s="141"/>
      <c r="LH138" s="141"/>
      <c r="LI138" s="141"/>
      <c r="LJ138" s="141"/>
      <c r="LK138" s="141"/>
      <c r="LL138" s="141"/>
      <c r="LM138" s="141"/>
      <c r="LN138" s="141"/>
      <c r="LO138" s="141"/>
      <c r="LP138" s="141"/>
      <c r="LQ138" s="141"/>
      <c r="LR138" s="141"/>
      <c r="LS138" s="141"/>
      <c r="LT138" s="141"/>
      <c r="LU138" s="141"/>
      <c r="LV138" s="141"/>
      <c r="LW138" s="141"/>
      <c r="LX138" s="141"/>
      <c r="LY138" s="141"/>
      <c r="LZ138" s="141"/>
      <c r="MA138" s="141"/>
      <c r="MB138" s="141"/>
      <c r="MC138" s="141"/>
      <c r="MD138" s="141"/>
      <c r="ME138" s="141"/>
      <c r="MF138" s="141"/>
      <c r="MG138" s="141"/>
      <c r="MH138" s="141"/>
      <c r="MI138" s="141"/>
      <c r="MJ138" s="141"/>
      <c r="MK138" s="141"/>
      <c r="ML138" s="141"/>
      <c r="MM138" s="141"/>
      <c r="MN138" s="141"/>
      <c r="MO138" s="141"/>
      <c r="MP138" s="141"/>
      <c r="MQ138" s="141"/>
      <c r="MR138" s="141"/>
      <c r="MS138" s="141"/>
      <c r="MT138" s="141"/>
      <c r="MU138" s="141"/>
      <c r="MV138" s="141"/>
      <c r="MW138" s="141"/>
      <c r="MX138" s="141"/>
      <c r="MY138" s="141"/>
      <c r="MZ138" s="141"/>
      <c r="NA138" s="141"/>
      <c r="NB138" s="141"/>
      <c r="NC138" s="141"/>
      <c r="ND138" s="141"/>
      <c r="NE138" s="141"/>
      <c r="NF138" s="141"/>
      <c r="NG138" s="141"/>
      <c r="NH138" s="141"/>
      <c r="NI138" s="141"/>
      <c r="NJ138" s="141"/>
      <c r="NK138" s="141"/>
      <c r="NL138" s="141"/>
      <c r="NM138" s="141"/>
      <c r="NN138" s="141"/>
      <c r="NO138" s="141"/>
      <c r="NP138" s="141"/>
      <c r="NQ138" s="141"/>
      <c r="NR138" s="141"/>
      <c r="NS138" s="141"/>
      <c r="NT138" s="141"/>
      <c r="NU138" s="141"/>
      <c r="NV138" s="141"/>
      <c r="NW138" s="141"/>
      <c r="NX138" s="141"/>
      <c r="NY138" s="141"/>
      <c r="NZ138" s="141"/>
      <c r="OA138" s="141"/>
      <c r="OB138" s="141"/>
      <c r="OC138" s="141"/>
      <c r="OD138" s="141"/>
      <c r="OE138" s="141"/>
      <c r="OF138" s="141"/>
      <c r="OG138" s="141"/>
      <c r="OH138" s="141"/>
      <c r="OI138" s="141"/>
      <c r="OJ138" s="141"/>
      <c r="OK138" s="141"/>
      <c r="OL138" s="141"/>
      <c r="OM138" s="141"/>
      <c r="ON138" s="141"/>
      <c r="OO138" s="141"/>
      <c r="OP138" s="141"/>
      <c r="OQ138" s="141"/>
      <c r="OR138" s="141"/>
      <c r="OS138" s="141"/>
      <c r="OT138" s="141"/>
      <c r="OU138" s="141"/>
      <c r="OV138" s="141"/>
      <c r="OW138" s="141"/>
      <c r="OX138" s="141"/>
      <c r="OY138" s="141"/>
      <c r="OZ138" s="141"/>
      <c r="PA138" s="141"/>
      <c r="PB138" s="141"/>
      <c r="PC138" s="141"/>
      <c r="PD138" s="141"/>
      <c r="PE138" s="141"/>
      <c r="PF138" s="141"/>
      <c r="PG138" s="141"/>
      <c r="PH138" s="141"/>
      <c r="PI138" s="141"/>
      <c r="PJ138" s="141"/>
      <c r="PK138" s="141"/>
      <c r="PL138" s="141"/>
      <c r="PM138" s="141"/>
      <c r="PN138" s="141"/>
      <c r="PO138" s="141"/>
      <c r="PP138" s="141"/>
      <c r="PQ138" s="141"/>
      <c r="PR138" s="141"/>
      <c r="PS138" s="141"/>
      <c r="PT138" s="141"/>
      <c r="PU138" s="141"/>
      <c r="PV138" s="141"/>
      <c r="PW138" s="141"/>
      <c r="PX138" s="141"/>
      <c r="PY138" s="141"/>
      <c r="PZ138" s="141"/>
      <c r="QA138" s="141"/>
      <c r="QB138" s="141"/>
      <c r="QC138" s="141"/>
      <c r="QD138" s="141"/>
      <c r="QE138" s="141"/>
      <c r="QF138" s="141"/>
      <c r="QG138" s="141"/>
      <c r="QH138" s="141"/>
      <c r="QI138" s="141"/>
      <c r="QJ138" s="141"/>
      <c r="QK138" s="141"/>
      <c r="QL138" s="141"/>
      <c r="QM138" s="141"/>
      <c r="QN138" s="141"/>
      <c r="QO138" s="141"/>
      <c r="QP138" s="141"/>
      <c r="QQ138" s="141"/>
      <c r="QR138" s="141"/>
      <c r="QS138" s="141"/>
      <c r="QT138" s="141"/>
      <c r="QU138" s="141"/>
      <c r="QV138" s="141"/>
      <c r="QW138" s="141"/>
      <c r="QX138" s="141"/>
      <c r="QY138" s="141"/>
      <c r="QZ138" s="141"/>
      <c r="RA138" s="141"/>
      <c r="RB138" s="141"/>
      <c r="RC138" s="141"/>
      <c r="RD138" s="141"/>
      <c r="RE138" s="141"/>
      <c r="RF138" s="141"/>
      <c r="RG138" s="141"/>
      <c r="RH138" s="141"/>
      <c r="RI138" s="141"/>
      <c r="RJ138" s="141"/>
      <c r="RK138" s="141"/>
      <c r="RL138" s="141"/>
      <c r="RM138" s="141"/>
      <c r="RN138" s="141"/>
      <c r="RO138" s="141"/>
      <c r="RP138" s="141"/>
      <c r="RQ138" s="141"/>
      <c r="RR138" s="141"/>
      <c r="RS138" s="141"/>
      <c r="RT138" s="141"/>
      <c r="RU138" s="141"/>
      <c r="RV138" s="141"/>
      <c r="RW138" s="141"/>
      <c r="RX138" s="141"/>
      <c r="RY138" s="141"/>
      <c r="RZ138" s="141"/>
      <c r="SA138" s="141"/>
      <c r="SB138" s="141"/>
      <c r="SC138" s="141"/>
      <c r="SD138" s="141"/>
      <c r="SE138" s="141"/>
      <c r="SF138" s="141"/>
      <c r="SG138" s="141"/>
      <c r="SH138" s="141"/>
      <c r="SI138" s="141"/>
      <c r="SJ138" s="141"/>
      <c r="SK138" s="141"/>
      <c r="SL138" s="141"/>
      <c r="SM138" s="141"/>
      <c r="SN138" s="141"/>
      <c r="SO138" s="141"/>
      <c r="SP138" s="141"/>
      <c r="SQ138" s="141"/>
      <c r="SR138" s="141"/>
      <c r="SS138" s="141"/>
      <c r="ST138" s="141"/>
      <c r="SU138" s="141"/>
      <c r="SV138" s="141"/>
      <c r="SW138" s="141"/>
      <c r="SX138" s="141"/>
      <c r="SY138" s="141"/>
      <c r="SZ138" s="141"/>
      <c r="TA138" s="141"/>
      <c r="TB138" s="141"/>
      <c r="TC138" s="141"/>
      <c r="TD138" s="141"/>
      <c r="TE138" s="141"/>
      <c r="TF138" s="141"/>
      <c r="TG138" s="141"/>
      <c r="TH138" s="141"/>
      <c r="TI138" s="141"/>
      <c r="TJ138" s="141"/>
      <c r="TK138" s="141"/>
      <c r="TL138" s="141"/>
      <c r="TM138" s="141"/>
      <c r="TN138" s="141"/>
      <c r="TO138" s="141"/>
      <c r="TP138" s="141"/>
      <c r="TQ138" s="141"/>
      <c r="TR138" s="141"/>
      <c r="TS138" s="141"/>
      <c r="TT138" s="141"/>
      <c r="TU138" s="141"/>
      <c r="TV138" s="141"/>
      <c r="TW138" s="141"/>
      <c r="TX138" s="141"/>
      <c r="TY138" s="141"/>
      <c r="TZ138" s="141"/>
      <c r="UA138" s="141"/>
      <c r="UB138" s="141"/>
      <c r="UC138" s="141"/>
      <c r="UD138" s="141"/>
      <c r="UE138" s="141"/>
      <c r="UF138" s="141"/>
      <c r="UG138" s="141"/>
      <c r="UH138" s="141"/>
      <c r="UI138" s="141"/>
      <c r="UJ138" s="141"/>
      <c r="UK138" s="141"/>
      <c r="UL138" s="141"/>
      <c r="UM138" s="141"/>
      <c r="UN138" s="141"/>
      <c r="UO138" s="141"/>
      <c r="UP138" s="141"/>
      <c r="UQ138" s="141"/>
      <c r="UR138" s="141"/>
      <c r="US138" s="141"/>
      <c r="UT138" s="141"/>
      <c r="UU138" s="141"/>
      <c r="UV138" s="141"/>
      <c r="UW138" s="141"/>
      <c r="UX138" s="141"/>
      <c r="UY138" s="141"/>
      <c r="UZ138" s="141"/>
      <c r="VA138" s="141"/>
      <c r="VB138" s="141"/>
      <c r="VC138" s="141"/>
      <c r="VD138" s="141"/>
      <c r="VE138" s="141"/>
      <c r="VF138" s="141"/>
      <c r="VG138" s="141"/>
      <c r="VH138" s="141"/>
      <c r="VI138" s="141"/>
      <c r="VJ138" s="141"/>
      <c r="VK138" s="141"/>
      <c r="VL138" s="141"/>
      <c r="VM138" s="141"/>
      <c r="VN138" s="141"/>
      <c r="VO138" s="141"/>
      <c r="VP138" s="141"/>
      <c r="VQ138" s="141"/>
      <c r="VR138" s="141"/>
      <c r="VS138" s="141"/>
      <c r="VT138" s="141"/>
      <c r="VU138" s="141"/>
      <c r="VV138" s="141"/>
      <c r="VW138" s="141"/>
      <c r="VX138" s="141"/>
      <c r="VY138" s="141"/>
      <c r="VZ138" s="141"/>
      <c r="WA138" s="141"/>
      <c r="WB138" s="141"/>
      <c r="WC138" s="141"/>
      <c r="WD138" s="141"/>
      <c r="WE138" s="141"/>
      <c r="WF138" s="141"/>
      <c r="WG138" s="141"/>
      <c r="WH138" s="141"/>
      <c r="WI138" s="141"/>
      <c r="WJ138" s="141"/>
      <c r="WK138" s="141"/>
      <c r="WL138" s="141"/>
      <c r="WM138" s="141"/>
      <c r="WN138" s="141"/>
      <c r="WO138" s="141"/>
      <c r="WP138" s="141"/>
      <c r="WQ138" s="141"/>
      <c r="WR138" s="141"/>
      <c r="WS138" s="141"/>
      <c r="WT138" s="141"/>
      <c r="WU138" s="141"/>
      <c r="WV138" s="141"/>
      <c r="WW138" s="141"/>
      <c r="WX138" s="141"/>
      <c r="WY138" s="141"/>
      <c r="WZ138" s="141"/>
      <c r="XA138" s="141"/>
      <c r="XB138" s="141"/>
      <c r="XC138" s="141"/>
      <c r="XD138" s="141"/>
      <c r="XE138" s="141"/>
      <c r="XF138" s="141"/>
      <c r="XG138" s="141"/>
      <c r="XH138" s="141"/>
      <c r="XI138" s="141"/>
      <c r="XJ138" s="141"/>
      <c r="XK138" s="141"/>
      <c r="XL138" s="141"/>
      <c r="XM138" s="141"/>
      <c r="XN138" s="141"/>
      <c r="XO138" s="141"/>
      <c r="XP138" s="141"/>
      <c r="XQ138" s="141"/>
      <c r="XR138" s="141"/>
      <c r="XS138" s="141"/>
      <c r="XT138" s="141"/>
      <c r="XU138" s="141"/>
      <c r="XV138" s="141"/>
      <c r="XW138" s="141"/>
      <c r="XX138" s="141"/>
      <c r="XY138" s="141"/>
      <c r="XZ138" s="141"/>
      <c r="YA138" s="141"/>
      <c r="YB138" s="141"/>
      <c r="YC138" s="141"/>
      <c r="YD138" s="141"/>
      <c r="YE138" s="141"/>
      <c r="YF138" s="141"/>
      <c r="YG138" s="141"/>
      <c r="YH138" s="141"/>
      <c r="YI138" s="141"/>
      <c r="YJ138" s="141"/>
      <c r="YK138" s="141"/>
      <c r="YL138" s="141"/>
      <c r="YM138" s="141"/>
      <c r="YN138" s="141"/>
      <c r="YO138" s="141"/>
      <c r="YP138" s="141"/>
      <c r="YQ138" s="141"/>
      <c r="YR138" s="141"/>
      <c r="YS138" s="141"/>
      <c r="YT138" s="141"/>
      <c r="YU138" s="141"/>
      <c r="YV138" s="141"/>
      <c r="YW138" s="141"/>
      <c r="YX138" s="141"/>
      <c r="YY138" s="141"/>
      <c r="YZ138" s="141"/>
      <c r="ZA138" s="141"/>
      <c r="ZB138" s="141"/>
      <c r="ZC138" s="141"/>
      <c r="ZD138" s="141"/>
      <c r="ZE138" s="141"/>
      <c r="ZF138" s="141"/>
      <c r="ZG138" s="141"/>
      <c r="ZH138" s="141"/>
      <c r="ZI138" s="141"/>
      <c r="ZJ138" s="141"/>
      <c r="ZK138" s="141"/>
      <c r="ZL138" s="141"/>
      <c r="ZM138" s="141"/>
      <c r="ZN138" s="141"/>
      <c r="ZO138" s="141"/>
      <c r="ZP138" s="141"/>
      <c r="ZQ138" s="141"/>
      <c r="ZR138" s="141"/>
      <c r="ZS138" s="141"/>
      <c r="ZT138" s="141"/>
      <c r="ZU138" s="141"/>
      <c r="ZV138" s="141"/>
      <c r="ZW138" s="141"/>
      <c r="ZX138" s="141"/>
      <c r="ZY138" s="141"/>
      <c r="ZZ138" s="141"/>
      <c r="AAA138" s="141"/>
      <c r="AAB138" s="141"/>
      <c r="AAC138" s="141"/>
      <c r="AAD138" s="141"/>
      <c r="AAE138" s="141"/>
      <c r="AAF138" s="141"/>
      <c r="AAG138" s="141"/>
      <c r="AAH138" s="141"/>
      <c r="AAI138" s="141"/>
      <c r="AAJ138" s="141"/>
      <c r="AAK138" s="141"/>
      <c r="AAL138" s="141"/>
      <c r="AAM138" s="141"/>
      <c r="AAN138" s="141"/>
      <c r="AAO138" s="141"/>
      <c r="AAP138" s="141"/>
      <c r="AAQ138" s="141"/>
      <c r="AAR138" s="141"/>
      <c r="AAS138" s="141"/>
      <c r="AAT138" s="141"/>
      <c r="AAU138" s="141"/>
      <c r="AAV138" s="141"/>
      <c r="AAW138" s="141"/>
      <c r="AAX138" s="141"/>
      <c r="AAY138" s="141"/>
      <c r="AAZ138" s="141"/>
      <c r="ABA138" s="141"/>
      <c r="ABB138" s="141"/>
      <c r="ABC138" s="141"/>
      <c r="ABD138" s="141"/>
      <c r="ABE138" s="141"/>
      <c r="ABF138" s="141"/>
      <c r="ABG138" s="141"/>
      <c r="ABH138" s="141"/>
      <c r="ABI138" s="141"/>
      <c r="ABJ138" s="141"/>
      <c r="ABK138" s="141"/>
      <c r="ABL138" s="141"/>
      <c r="ABM138" s="141"/>
      <c r="ABN138" s="141"/>
      <c r="ABO138" s="141"/>
      <c r="ABP138" s="141"/>
      <c r="ABQ138" s="141"/>
      <c r="ABR138" s="141"/>
      <c r="ABS138" s="141"/>
      <c r="ABT138" s="141"/>
      <c r="ABU138" s="141"/>
      <c r="ABV138" s="141"/>
      <c r="ABW138" s="141"/>
      <c r="ABX138" s="141"/>
      <c r="ABY138" s="141"/>
      <c r="ABZ138" s="141"/>
      <c r="ACA138" s="141"/>
      <c r="ACB138" s="141"/>
      <c r="ACC138" s="141"/>
      <c r="ACD138" s="141"/>
      <c r="ACE138" s="141"/>
      <c r="ACF138" s="141"/>
      <c r="ACG138" s="141"/>
      <c r="ACH138" s="141"/>
      <c r="ACI138" s="141"/>
      <c r="ACJ138" s="141"/>
      <c r="ACK138" s="141"/>
      <c r="ACL138" s="141"/>
      <c r="ACM138" s="141"/>
      <c r="ACN138" s="141"/>
      <c r="ACO138" s="141"/>
      <c r="ACP138" s="141"/>
      <c r="ACQ138" s="141"/>
      <c r="ACR138" s="141"/>
      <c r="ACS138" s="141"/>
      <c r="ACT138" s="141"/>
      <c r="ACU138" s="141"/>
      <c r="ACV138" s="141"/>
      <c r="ACW138" s="141"/>
      <c r="ACX138" s="141"/>
      <c r="ACY138" s="141"/>
      <c r="ACZ138" s="141"/>
      <c r="ADA138" s="141"/>
      <c r="ADB138" s="141"/>
      <c r="ADC138" s="141"/>
      <c r="ADD138" s="141"/>
      <c r="ADE138" s="141"/>
      <c r="ADF138" s="141"/>
      <c r="ADG138" s="141"/>
      <c r="ADH138" s="141"/>
      <c r="ADI138" s="141"/>
      <c r="ADJ138" s="141"/>
      <c r="ADK138" s="141"/>
      <c r="ADL138" s="141"/>
      <c r="ADM138" s="141"/>
      <c r="ADN138" s="141"/>
      <c r="ADO138" s="141"/>
      <c r="ADP138" s="141"/>
      <c r="ADQ138" s="141"/>
      <c r="ADR138" s="141"/>
      <c r="ADS138" s="141"/>
      <c r="ADT138" s="141"/>
      <c r="ADU138" s="141"/>
      <c r="ADV138" s="141"/>
      <c r="ADW138" s="141"/>
      <c r="ADX138" s="141"/>
      <c r="ADY138" s="141"/>
      <c r="ADZ138" s="141"/>
      <c r="AEA138" s="141"/>
      <c r="AEB138" s="141"/>
      <c r="AEC138" s="141"/>
      <c r="AED138" s="141"/>
      <c r="AEE138" s="141"/>
      <c r="AEF138" s="141"/>
      <c r="AEG138" s="141"/>
      <c r="AEH138" s="141"/>
      <c r="AEI138" s="141"/>
      <c r="AEJ138" s="141"/>
      <c r="AEK138" s="141"/>
      <c r="AEL138" s="141"/>
      <c r="AEM138" s="141"/>
      <c r="AEN138" s="141"/>
      <c r="AEO138" s="141"/>
      <c r="AEP138" s="141"/>
      <c r="AEQ138" s="141"/>
      <c r="AER138" s="141"/>
      <c r="AES138" s="141"/>
      <c r="AET138" s="141"/>
      <c r="AEU138" s="141"/>
      <c r="AEV138" s="141"/>
      <c r="AEW138" s="141"/>
      <c r="AEX138" s="141"/>
      <c r="AEY138" s="141"/>
      <c r="AEZ138" s="141"/>
      <c r="AFA138" s="141"/>
      <c r="AFB138" s="141"/>
      <c r="AFC138" s="141"/>
      <c r="AFD138" s="141"/>
      <c r="AFE138" s="141"/>
      <c r="AFF138" s="141"/>
      <c r="AFG138" s="141"/>
      <c r="AFH138" s="141"/>
      <c r="AFI138" s="141"/>
      <c r="AFJ138" s="141"/>
      <c r="AFK138" s="141"/>
      <c r="AFL138" s="141"/>
      <c r="AFM138" s="141"/>
      <c r="AFN138" s="141"/>
      <c r="AFO138" s="141"/>
      <c r="AFP138" s="141"/>
      <c r="AFQ138" s="141"/>
      <c r="AFR138" s="141"/>
      <c r="AFS138" s="141"/>
      <c r="AFT138" s="141"/>
      <c r="AFU138" s="141"/>
      <c r="AFV138" s="141"/>
      <c r="AFW138" s="141"/>
      <c r="AFX138" s="141"/>
      <c r="AFY138" s="141"/>
      <c r="AFZ138" s="141"/>
      <c r="AGA138" s="141"/>
      <c r="AGB138" s="141"/>
      <c r="AGC138" s="141"/>
      <c r="AGD138" s="141"/>
      <c r="AGE138" s="141"/>
      <c r="AGF138" s="141"/>
      <c r="AGG138" s="141"/>
      <c r="AGH138" s="141"/>
      <c r="AGI138" s="141"/>
      <c r="AGJ138" s="141"/>
      <c r="AGK138" s="141"/>
      <c r="AGL138" s="141"/>
      <c r="AGM138" s="141"/>
      <c r="AGN138" s="141"/>
      <c r="AGO138" s="141"/>
      <c r="AGP138" s="141"/>
      <c r="AGQ138" s="141"/>
      <c r="AGR138" s="141"/>
      <c r="AGS138" s="141"/>
      <c r="AGT138" s="141"/>
      <c r="AGU138" s="141"/>
      <c r="AGV138" s="141"/>
      <c r="AGW138" s="141"/>
      <c r="AGX138" s="141"/>
      <c r="AGY138" s="141"/>
      <c r="AGZ138" s="141"/>
      <c r="AHA138" s="141"/>
      <c r="AHB138" s="141"/>
      <c r="AHC138" s="141"/>
      <c r="AHD138" s="141"/>
      <c r="AHE138" s="141"/>
      <c r="AHF138" s="141"/>
      <c r="AHG138" s="141"/>
      <c r="AHH138" s="141"/>
      <c r="AHI138" s="141"/>
      <c r="AHJ138" s="141"/>
      <c r="AHK138" s="141"/>
      <c r="AHL138" s="141"/>
      <c r="AHM138" s="141"/>
      <c r="AHN138" s="141"/>
      <c r="AHO138" s="141"/>
      <c r="AHP138" s="141"/>
      <c r="AHQ138" s="141"/>
      <c r="AHR138" s="141"/>
      <c r="AHS138" s="141"/>
      <c r="AHT138" s="141"/>
      <c r="AHU138" s="141"/>
      <c r="AHV138" s="141"/>
      <c r="AHW138" s="141"/>
      <c r="AHX138" s="141"/>
      <c r="AHY138" s="141"/>
      <c r="AHZ138" s="141"/>
      <c r="AIA138" s="141"/>
      <c r="AIB138" s="141"/>
      <c r="AIC138" s="141"/>
      <c r="AID138" s="141"/>
      <c r="AIE138" s="141"/>
      <c r="AIF138" s="141"/>
      <c r="AIG138" s="141"/>
      <c r="AIH138" s="141"/>
      <c r="AII138" s="141"/>
      <c r="AIJ138" s="141"/>
      <c r="AIK138" s="141"/>
      <c r="AIL138" s="141"/>
      <c r="AIM138" s="141"/>
      <c r="AIN138" s="141"/>
      <c r="AIO138" s="141"/>
      <c r="AIP138" s="141"/>
      <c r="AIQ138" s="141"/>
      <c r="AIR138" s="141"/>
      <c r="AIS138" s="141"/>
      <c r="AIT138" s="141"/>
      <c r="AIU138" s="141"/>
      <c r="AIV138" s="141"/>
      <c r="AIW138" s="141"/>
      <c r="AIX138" s="141"/>
      <c r="AIY138" s="141"/>
      <c r="AIZ138" s="141"/>
      <c r="AJA138" s="141"/>
      <c r="AJB138" s="141"/>
      <c r="AJC138" s="141"/>
      <c r="AJD138" s="141"/>
      <c r="AJE138" s="141"/>
      <c r="AJF138" s="141"/>
      <c r="AJG138" s="141"/>
      <c r="AJH138" s="141"/>
      <c r="AJI138" s="141"/>
      <c r="AJJ138" s="141"/>
      <c r="AJK138" s="141"/>
      <c r="AJL138" s="141"/>
      <c r="AJM138" s="141"/>
      <c r="AJN138" s="141"/>
      <c r="AJO138" s="141"/>
      <c r="AJP138" s="141"/>
      <c r="AJQ138" s="141"/>
      <c r="AJR138" s="141"/>
      <c r="AJS138" s="141"/>
      <c r="AJT138" s="141"/>
      <c r="AJU138" s="141"/>
      <c r="AJV138" s="141"/>
      <c r="AJW138" s="141"/>
      <c r="AJX138" s="141"/>
      <c r="AJY138" s="141"/>
      <c r="AJZ138" s="141"/>
      <c r="AKA138" s="141"/>
      <c r="AKB138" s="141"/>
      <c r="AKC138" s="141"/>
      <c r="AKD138" s="141"/>
      <c r="AKE138" s="141"/>
      <c r="AKF138" s="141"/>
      <c r="AKG138" s="141"/>
      <c r="AKH138" s="141"/>
      <c r="AKI138" s="141"/>
      <c r="AKJ138" s="141"/>
      <c r="AKK138" s="141"/>
      <c r="AKL138" s="141"/>
      <c r="AKM138" s="141"/>
      <c r="AKN138" s="141"/>
      <c r="AKO138" s="141"/>
      <c r="AKP138" s="141"/>
      <c r="AKQ138" s="141"/>
      <c r="AKR138" s="141"/>
      <c r="AKS138" s="141"/>
      <c r="AKT138" s="141"/>
      <c r="AKU138" s="141"/>
      <c r="AKV138" s="141"/>
      <c r="AKW138" s="141"/>
      <c r="AKX138" s="141"/>
      <c r="AKY138" s="141"/>
      <c r="AKZ138" s="141"/>
      <c r="ALA138" s="141"/>
      <c r="ALB138" s="141"/>
      <c r="ALC138" s="141"/>
      <c r="ALD138" s="141"/>
      <c r="ALE138" s="141"/>
      <c r="ALF138" s="141"/>
      <c r="ALG138" s="141"/>
      <c r="ALH138" s="141"/>
      <c r="ALI138" s="141"/>
      <c r="ALJ138" s="141"/>
      <c r="ALK138" s="141"/>
      <c r="ALL138" s="141"/>
      <c r="ALM138" s="141"/>
      <c r="ALN138" s="141"/>
      <c r="ALO138" s="141"/>
      <c r="ALP138" s="141"/>
      <c r="ALQ138" s="141"/>
      <c r="ALR138" s="141"/>
      <c r="ALS138" s="141"/>
      <c r="ALT138" s="141"/>
      <c r="ALU138" s="141"/>
      <c r="ALV138" s="141"/>
      <c r="ALW138" s="141"/>
      <c r="ALX138" s="141"/>
      <c r="ALY138" s="141"/>
      <c r="ALZ138" s="141"/>
      <c r="AMA138" s="141"/>
      <c r="AMB138" s="141"/>
      <c r="AMC138" s="141"/>
      <c r="AMD138" s="141"/>
      <c r="AME138" s="141"/>
      <c r="AMF138" s="141"/>
      <c r="AMG138" s="141"/>
      <c r="AMH138" s="141"/>
      <c r="AMI138" s="141"/>
    </row>
    <row r="139" spans="1:1023">
      <c r="G139" s="175"/>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1"/>
      <c r="BA139" s="141"/>
      <c r="BB139" s="141"/>
      <c r="BC139" s="141"/>
      <c r="BD139" s="141"/>
      <c r="BE139" s="141"/>
      <c r="BF139" s="141"/>
      <c r="BG139" s="141"/>
      <c r="BH139" s="141"/>
      <c r="BI139" s="141"/>
      <c r="BJ139" s="141"/>
      <c r="BK139" s="141"/>
      <c r="BL139" s="141"/>
      <c r="BM139" s="141"/>
      <c r="BN139" s="141"/>
      <c r="BO139" s="141"/>
      <c r="BP139" s="141"/>
      <c r="BQ139" s="141"/>
      <c r="BR139" s="141"/>
      <c r="BS139" s="141"/>
      <c r="BT139" s="141"/>
      <c r="BU139" s="141"/>
      <c r="BV139" s="141"/>
      <c r="BW139" s="141"/>
      <c r="BX139" s="141"/>
      <c r="BY139" s="141"/>
      <c r="BZ139" s="141"/>
      <c r="CA139" s="141"/>
      <c r="CB139" s="141"/>
      <c r="CC139" s="141"/>
      <c r="CD139" s="141"/>
      <c r="CE139" s="141"/>
      <c r="CF139" s="141"/>
      <c r="CG139" s="141"/>
      <c r="CH139" s="141"/>
      <c r="CI139" s="141"/>
      <c r="CJ139" s="141"/>
      <c r="CK139" s="141"/>
      <c r="CL139" s="141"/>
      <c r="CM139" s="141"/>
      <c r="CN139" s="141"/>
      <c r="CO139" s="141"/>
      <c r="CP139" s="141"/>
      <c r="CQ139" s="141"/>
      <c r="CR139" s="141"/>
      <c r="CS139" s="141"/>
      <c r="CT139" s="141"/>
      <c r="CU139" s="141"/>
      <c r="CV139" s="141"/>
      <c r="CW139" s="141"/>
      <c r="CX139" s="141"/>
      <c r="CY139" s="141"/>
      <c r="CZ139" s="141"/>
      <c r="DA139" s="141"/>
      <c r="DB139" s="141"/>
      <c r="DC139" s="141"/>
      <c r="DD139" s="141"/>
      <c r="DE139" s="141"/>
      <c r="DF139" s="141"/>
      <c r="DG139" s="141"/>
      <c r="DH139" s="141"/>
      <c r="DI139" s="141"/>
      <c r="DJ139" s="141"/>
      <c r="DK139" s="141"/>
      <c r="DL139" s="141"/>
      <c r="DM139" s="141"/>
      <c r="DN139" s="141"/>
      <c r="DO139" s="141"/>
      <c r="DP139" s="141"/>
      <c r="DQ139" s="141"/>
      <c r="DR139" s="141"/>
      <c r="DS139" s="141"/>
      <c r="DT139" s="141"/>
      <c r="DU139" s="141"/>
      <c r="DV139" s="141"/>
      <c r="DW139" s="141"/>
      <c r="DX139" s="141"/>
      <c r="DY139" s="141"/>
      <c r="DZ139" s="141"/>
      <c r="EA139" s="141"/>
      <c r="EB139" s="141"/>
      <c r="EC139" s="141"/>
      <c r="ED139" s="141"/>
      <c r="EE139" s="141"/>
      <c r="EF139" s="141"/>
      <c r="EG139" s="141"/>
      <c r="EH139" s="141"/>
      <c r="EI139" s="141"/>
      <c r="EJ139" s="141"/>
      <c r="EK139" s="141"/>
      <c r="EL139" s="141"/>
      <c r="EM139" s="141"/>
      <c r="EN139" s="141"/>
      <c r="EO139" s="141"/>
      <c r="EP139" s="141"/>
      <c r="EQ139" s="141"/>
      <c r="ER139" s="141"/>
      <c r="ES139" s="141"/>
      <c r="ET139" s="141"/>
      <c r="EU139" s="141"/>
      <c r="EV139" s="141"/>
      <c r="EW139" s="141"/>
      <c r="EX139" s="141"/>
      <c r="EY139" s="141"/>
      <c r="EZ139" s="141"/>
      <c r="FA139" s="141"/>
      <c r="FB139" s="141"/>
      <c r="FC139" s="141"/>
      <c r="FD139" s="141"/>
      <c r="FE139" s="141"/>
      <c r="FF139" s="141"/>
      <c r="FG139" s="141"/>
      <c r="FH139" s="141"/>
      <c r="FI139" s="141"/>
      <c r="FJ139" s="141"/>
      <c r="FK139" s="141"/>
      <c r="FL139" s="141"/>
      <c r="FM139" s="141"/>
      <c r="FN139" s="141"/>
      <c r="FO139" s="141"/>
      <c r="FP139" s="141"/>
      <c r="FQ139" s="141"/>
      <c r="FR139" s="141"/>
      <c r="FS139" s="141"/>
      <c r="FT139" s="141"/>
      <c r="FU139" s="141"/>
      <c r="FV139" s="141"/>
      <c r="FW139" s="141"/>
      <c r="FX139" s="141"/>
      <c r="FY139" s="141"/>
      <c r="FZ139" s="141"/>
      <c r="GA139" s="141"/>
      <c r="GB139" s="141"/>
      <c r="GC139" s="141"/>
      <c r="GD139" s="141"/>
      <c r="GE139" s="141"/>
      <c r="GF139" s="141"/>
      <c r="GG139" s="141"/>
      <c r="GH139" s="141"/>
      <c r="GI139" s="141"/>
      <c r="GJ139" s="141"/>
      <c r="GK139" s="141"/>
      <c r="GL139" s="141"/>
      <c r="GM139" s="141"/>
      <c r="GN139" s="141"/>
      <c r="GO139" s="141"/>
      <c r="GP139" s="141"/>
      <c r="GQ139" s="141"/>
      <c r="GR139" s="141"/>
      <c r="GS139" s="141"/>
      <c r="GT139" s="141"/>
      <c r="GU139" s="141"/>
      <c r="GV139" s="141"/>
      <c r="GW139" s="141"/>
      <c r="GX139" s="141"/>
      <c r="GY139" s="141"/>
      <c r="GZ139" s="141"/>
      <c r="HA139" s="141"/>
      <c r="HB139" s="141"/>
      <c r="HC139" s="141"/>
      <c r="HD139" s="141"/>
      <c r="HE139" s="141"/>
      <c r="HF139" s="141"/>
      <c r="HG139" s="141"/>
      <c r="HH139" s="141"/>
      <c r="HI139" s="141"/>
      <c r="HJ139" s="141"/>
      <c r="HK139" s="141"/>
      <c r="HL139" s="141"/>
      <c r="HM139" s="141"/>
      <c r="HN139" s="141"/>
      <c r="HO139" s="141"/>
      <c r="HP139" s="141"/>
      <c r="HQ139" s="141"/>
      <c r="HR139" s="141"/>
      <c r="HS139" s="141"/>
      <c r="HT139" s="141"/>
      <c r="HU139" s="141"/>
      <c r="HV139" s="141"/>
      <c r="HW139" s="141"/>
      <c r="HX139" s="141"/>
      <c r="HY139" s="141"/>
      <c r="HZ139" s="141"/>
      <c r="IA139" s="141"/>
      <c r="IB139" s="141"/>
      <c r="IC139" s="141"/>
      <c r="ID139" s="141"/>
      <c r="IE139" s="141"/>
      <c r="IF139" s="141"/>
      <c r="IG139" s="141"/>
      <c r="IH139" s="141"/>
      <c r="II139" s="141"/>
      <c r="IJ139" s="141"/>
      <c r="IK139" s="141"/>
      <c r="IL139" s="141"/>
      <c r="IM139" s="141"/>
      <c r="IN139" s="141"/>
      <c r="IO139" s="141"/>
      <c r="IP139" s="141"/>
      <c r="IQ139" s="141"/>
      <c r="IR139" s="141"/>
      <c r="IS139" s="141"/>
      <c r="IT139" s="141"/>
      <c r="IU139" s="141"/>
      <c r="IV139" s="141"/>
      <c r="IW139" s="141"/>
      <c r="IX139" s="141"/>
      <c r="IY139" s="141"/>
      <c r="IZ139" s="141"/>
      <c r="JA139" s="141"/>
      <c r="JB139" s="141"/>
      <c r="JC139" s="141"/>
      <c r="JD139" s="141"/>
      <c r="JE139" s="141"/>
      <c r="JF139" s="141"/>
      <c r="JG139" s="141"/>
      <c r="JH139" s="141"/>
      <c r="JI139" s="141"/>
      <c r="JJ139" s="141"/>
      <c r="JK139" s="141"/>
      <c r="JL139" s="141"/>
      <c r="JM139" s="141"/>
      <c r="JN139" s="141"/>
      <c r="JO139" s="141"/>
      <c r="JP139" s="141"/>
      <c r="JQ139" s="141"/>
      <c r="JR139" s="141"/>
      <c r="JS139" s="141"/>
      <c r="JT139" s="141"/>
      <c r="JU139" s="141"/>
      <c r="JV139" s="141"/>
      <c r="JW139" s="141"/>
      <c r="JX139" s="141"/>
      <c r="JY139" s="141"/>
      <c r="JZ139" s="141"/>
      <c r="KA139" s="141"/>
      <c r="KB139" s="141"/>
      <c r="KC139" s="141"/>
      <c r="KD139" s="141"/>
      <c r="KE139" s="141"/>
      <c r="KF139" s="141"/>
      <c r="KG139" s="141"/>
      <c r="KH139" s="141"/>
      <c r="KI139" s="141"/>
      <c r="KJ139" s="141"/>
      <c r="KK139" s="141"/>
      <c r="KL139" s="141"/>
      <c r="KM139" s="141"/>
      <c r="KN139" s="141"/>
      <c r="KO139" s="141"/>
      <c r="KP139" s="141"/>
      <c r="KQ139" s="141"/>
      <c r="KR139" s="141"/>
      <c r="KS139" s="141"/>
      <c r="KT139" s="141"/>
      <c r="KU139" s="141"/>
      <c r="KV139" s="141"/>
      <c r="KW139" s="141"/>
      <c r="KX139" s="141"/>
      <c r="KY139" s="141"/>
      <c r="KZ139" s="141"/>
      <c r="LA139" s="141"/>
      <c r="LB139" s="141"/>
      <c r="LC139" s="141"/>
      <c r="LD139" s="141"/>
      <c r="LE139" s="141"/>
      <c r="LF139" s="141"/>
      <c r="LG139" s="141"/>
      <c r="LH139" s="141"/>
      <c r="LI139" s="141"/>
      <c r="LJ139" s="141"/>
      <c r="LK139" s="141"/>
      <c r="LL139" s="141"/>
      <c r="LM139" s="141"/>
      <c r="LN139" s="141"/>
      <c r="LO139" s="141"/>
      <c r="LP139" s="141"/>
      <c r="LQ139" s="141"/>
      <c r="LR139" s="141"/>
      <c r="LS139" s="141"/>
      <c r="LT139" s="141"/>
      <c r="LU139" s="141"/>
      <c r="LV139" s="141"/>
      <c r="LW139" s="141"/>
      <c r="LX139" s="141"/>
      <c r="LY139" s="141"/>
      <c r="LZ139" s="141"/>
      <c r="MA139" s="141"/>
      <c r="MB139" s="141"/>
      <c r="MC139" s="141"/>
      <c r="MD139" s="141"/>
      <c r="ME139" s="141"/>
      <c r="MF139" s="141"/>
      <c r="MG139" s="141"/>
      <c r="MH139" s="141"/>
      <c r="MI139" s="141"/>
      <c r="MJ139" s="141"/>
      <c r="MK139" s="141"/>
      <c r="ML139" s="141"/>
      <c r="MM139" s="141"/>
      <c r="MN139" s="141"/>
      <c r="MO139" s="141"/>
      <c r="MP139" s="141"/>
      <c r="MQ139" s="141"/>
      <c r="MR139" s="141"/>
      <c r="MS139" s="141"/>
      <c r="MT139" s="141"/>
      <c r="MU139" s="141"/>
      <c r="MV139" s="141"/>
      <c r="MW139" s="141"/>
      <c r="MX139" s="141"/>
      <c r="MY139" s="141"/>
      <c r="MZ139" s="141"/>
      <c r="NA139" s="141"/>
      <c r="NB139" s="141"/>
      <c r="NC139" s="141"/>
      <c r="ND139" s="141"/>
      <c r="NE139" s="141"/>
      <c r="NF139" s="141"/>
      <c r="NG139" s="141"/>
      <c r="NH139" s="141"/>
      <c r="NI139" s="141"/>
      <c r="NJ139" s="141"/>
      <c r="NK139" s="141"/>
      <c r="NL139" s="141"/>
      <c r="NM139" s="141"/>
      <c r="NN139" s="141"/>
      <c r="NO139" s="141"/>
      <c r="NP139" s="141"/>
      <c r="NQ139" s="141"/>
      <c r="NR139" s="141"/>
      <c r="NS139" s="141"/>
      <c r="NT139" s="141"/>
      <c r="NU139" s="141"/>
      <c r="NV139" s="141"/>
      <c r="NW139" s="141"/>
      <c r="NX139" s="141"/>
      <c r="NY139" s="141"/>
      <c r="NZ139" s="141"/>
      <c r="OA139" s="141"/>
      <c r="OB139" s="141"/>
      <c r="OC139" s="141"/>
      <c r="OD139" s="141"/>
      <c r="OE139" s="141"/>
      <c r="OF139" s="141"/>
      <c r="OG139" s="141"/>
      <c r="OH139" s="141"/>
      <c r="OI139" s="141"/>
      <c r="OJ139" s="141"/>
      <c r="OK139" s="141"/>
      <c r="OL139" s="141"/>
      <c r="OM139" s="141"/>
      <c r="ON139" s="141"/>
      <c r="OO139" s="141"/>
      <c r="OP139" s="141"/>
      <c r="OQ139" s="141"/>
      <c r="OR139" s="141"/>
      <c r="OS139" s="141"/>
      <c r="OT139" s="141"/>
      <c r="OU139" s="141"/>
      <c r="OV139" s="141"/>
      <c r="OW139" s="141"/>
      <c r="OX139" s="141"/>
      <c r="OY139" s="141"/>
      <c r="OZ139" s="141"/>
      <c r="PA139" s="141"/>
      <c r="PB139" s="141"/>
      <c r="PC139" s="141"/>
      <c r="PD139" s="141"/>
      <c r="PE139" s="141"/>
      <c r="PF139" s="141"/>
      <c r="PG139" s="141"/>
      <c r="PH139" s="141"/>
      <c r="PI139" s="141"/>
      <c r="PJ139" s="141"/>
      <c r="PK139" s="141"/>
      <c r="PL139" s="141"/>
      <c r="PM139" s="141"/>
      <c r="PN139" s="141"/>
      <c r="PO139" s="141"/>
      <c r="PP139" s="141"/>
      <c r="PQ139" s="141"/>
      <c r="PR139" s="141"/>
      <c r="PS139" s="141"/>
      <c r="PT139" s="141"/>
      <c r="PU139" s="141"/>
      <c r="PV139" s="141"/>
      <c r="PW139" s="141"/>
      <c r="PX139" s="141"/>
      <c r="PY139" s="141"/>
      <c r="PZ139" s="141"/>
      <c r="QA139" s="141"/>
      <c r="QB139" s="141"/>
      <c r="QC139" s="141"/>
      <c r="QD139" s="141"/>
      <c r="QE139" s="141"/>
      <c r="QF139" s="141"/>
      <c r="QG139" s="141"/>
      <c r="QH139" s="141"/>
      <c r="QI139" s="141"/>
      <c r="QJ139" s="141"/>
      <c r="QK139" s="141"/>
      <c r="QL139" s="141"/>
      <c r="QM139" s="141"/>
      <c r="QN139" s="141"/>
      <c r="QO139" s="141"/>
      <c r="QP139" s="141"/>
      <c r="QQ139" s="141"/>
      <c r="QR139" s="141"/>
      <c r="QS139" s="141"/>
      <c r="QT139" s="141"/>
      <c r="QU139" s="141"/>
      <c r="QV139" s="141"/>
      <c r="QW139" s="141"/>
      <c r="QX139" s="141"/>
      <c r="QY139" s="141"/>
      <c r="QZ139" s="141"/>
      <c r="RA139" s="141"/>
      <c r="RB139" s="141"/>
      <c r="RC139" s="141"/>
      <c r="RD139" s="141"/>
      <c r="RE139" s="141"/>
      <c r="RF139" s="141"/>
      <c r="RG139" s="141"/>
      <c r="RH139" s="141"/>
      <c r="RI139" s="141"/>
      <c r="RJ139" s="141"/>
      <c r="RK139" s="141"/>
      <c r="RL139" s="141"/>
      <c r="RM139" s="141"/>
      <c r="RN139" s="141"/>
      <c r="RO139" s="141"/>
      <c r="RP139" s="141"/>
      <c r="RQ139" s="141"/>
      <c r="RR139" s="141"/>
      <c r="RS139" s="141"/>
      <c r="RT139" s="141"/>
      <c r="RU139" s="141"/>
      <c r="RV139" s="141"/>
      <c r="RW139" s="141"/>
      <c r="RX139" s="141"/>
      <c r="RY139" s="141"/>
      <c r="RZ139" s="141"/>
      <c r="SA139" s="141"/>
      <c r="SB139" s="141"/>
      <c r="SC139" s="141"/>
      <c r="SD139" s="141"/>
      <c r="SE139" s="141"/>
      <c r="SF139" s="141"/>
      <c r="SG139" s="141"/>
      <c r="SH139" s="141"/>
      <c r="SI139" s="141"/>
      <c r="SJ139" s="141"/>
      <c r="SK139" s="141"/>
      <c r="SL139" s="141"/>
      <c r="SM139" s="141"/>
      <c r="SN139" s="141"/>
      <c r="SO139" s="141"/>
      <c r="SP139" s="141"/>
      <c r="SQ139" s="141"/>
      <c r="SR139" s="141"/>
      <c r="SS139" s="141"/>
      <c r="ST139" s="141"/>
      <c r="SU139" s="141"/>
      <c r="SV139" s="141"/>
      <c r="SW139" s="141"/>
      <c r="SX139" s="141"/>
      <c r="SY139" s="141"/>
      <c r="SZ139" s="141"/>
      <c r="TA139" s="141"/>
      <c r="TB139" s="141"/>
      <c r="TC139" s="141"/>
      <c r="TD139" s="141"/>
      <c r="TE139" s="141"/>
      <c r="TF139" s="141"/>
      <c r="TG139" s="141"/>
      <c r="TH139" s="141"/>
      <c r="TI139" s="141"/>
      <c r="TJ139" s="141"/>
      <c r="TK139" s="141"/>
      <c r="TL139" s="141"/>
      <c r="TM139" s="141"/>
      <c r="TN139" s="141"/>
      <c r="TO139" s="141"/>
      <c r="TP139" s="141"/>
      <c r="TQ139" s="141"/>
      <c r="TR139" s="141"/>
      <c r="TS139" s="141"/>
      <c r="TT139" s="141"/>
      <c r="TU139" s="141"/>
      <c r="TV139" s="141"/>
      <c r="TW139" s="141"/>
      <c r="TX139" s="141"/>
      <c r="TY139" s="141"/>
      <c r="TZ139" s="141"/>
      <c r="UA139" s="141"/>
      <c r="UB139" s="141"/>
      <c r="UC139" s="141"/>
      <c r="UD139" s="141"/>
      <c r="UE139" s="141"/>
      <c r="UF139" s="141"/>
      <c r="UG139" s="141"/>
      <c r="UH139" s="141"/>
      <c r="UI139" s="141"/>
      <c r="UJ139" s="141"/>
      <c r="UK139" s="141"/>
      <c r="UL139" s="141"/>
      <c r="UM139" s="141"/>
      <c r="UN139" s="141"/>
      <c r="UO139" s="141"/>
      <c r="UP139" s="141"/>
      <c r="UQ139" s="141"/>
      <c r="UR139" s="141"/>
      <c r="US139" s="141"/>
      <c r="UT139" s="141"/>
      <c r="UU139" s="141"/>
      <c r="UV139" s="141"/>
      <c r="UW139" s="141"/>
      <c r="UX139" s="141"/>
      <c r="UY139" s="141"/>
      <c r="UZ139" s="141"/>
      <c r="VA139" s="141"/>
      <c r="VB139" s="141"/>
      <c r="VC139" s="141"/>
      <c r="VD139" s="141"/>
      <c r="VE139" s="141"/>
      <c r="VF139" s="141"/>
      <c r="VG139" s="141"/>
      <c r="VH139" s="141"/>
      <c r="VI139" s="141"/>
      <c r="VJ139" s="141"/>
      <c r="VK139" s="141"/>
      <c r="VL139" s="141"/>
      <c r="VM139" s="141"/>
      <c r="VN139" s="141"/>
      <c r="VO139" s="141"/>
      <c r="VP139" s="141"/>
      <c r="VQ139" s="141"/>
      <c r="VR139" s="141"/>
      <c r="VS139" s="141"/>
      <c r="VT139" s="141"/>
      <c r="VU139" s="141"/>
      <c r="VV139" s="141"/>
      <c r="VW139" s="141"/>
      <c r="VX139" s="141"/>
      <c r="VY139" s="141"/>
      <c r="VZ139" s="141"/>
      <c r="WA139" s="141"/>
      <c r="WB139" s="141"/>
      <c r="WC139" s="141"/>
      <c r="WD139" s="141"/>
      <c r="WE139" s="141"/>
      <c r="WF139" s="141"/>
      <c r="WG139" s="141"/>
      <c r="WH139" s="141"/>
      <c r="WI139" s="141"/>
      <c r="WJ139" s="141"/>
      <c r="WK139" s="141"/>
      <c r="WL139" s="141"/>
      <c r="WM139" s="141"/>
      <c r="WN139" s="141"/>
      <c r="WO139" s="141"/>
      <c r="WP139" s="141"/>
      <c r="WQ139" s="141"/>
      <c r="WR139" s="141"/>
      <c r="WS139" s="141"/>
      <c r="WT139" s="141"/>
      <c r="WU139" s="141"/>
      <c r="WV139" s="141"/>
      <c r="WW139" s="141"/>
      <c r="WX139" s="141"/>
      <c r="WY139" s="141"/>
      <c r="WZ139" s="141"/>
      <c r="XA139" s="141"/>
      <c r="XB139" s="141"/>
      <c r="XC139" s="141"/>
      <c r="XD139" s="141"/>
      <c r="XE139" s="141"/>
      <c r="XF139" s="141"/>
      <c r="XG139" s="141"/>
      <c r="XH139" s="141"/>
      <c r="XI139" s="141"/>
      <c r="XJ139" s="141"/>
      <c r="XK139" s="141"/>
      <c r="XL139" s="141"/>
      <c r="XM139" s="141"/>
      <c r="XN139" s="141"/>
      <c r="XO139" s="141"/>
      <c r="XP139" s="141"/>
      <c r="XQ139" s="141"/>
      <c r="XR139" s="141"/>
      <c r="XS139" s="141"/>
      <c r="XT139" s="141"/>
      <c r="XU139" s="141"/>
      <c r="XV139" s="141"/>
      <c r="XW139" s="141"/>
      <c r="XX139" s="141"/>
      <c r="XY139" s="141"/>
      <c r="XZ139" s="141"/>
      <c r="YA139" s="141"/>
      <c r="YB139" s="141"/>
      <c r="YC139" s="141"/>
      <c r="YD139" s="141"/>
      <c r="YE139" s="141"/>
      <c r="YF139" s="141"/>
      <c r="YG139" s="141"/>
      <c r="YH139" s="141"/>
      <c r="YI139" s="141"/>
      <c r="YJ139" s="141"/>
      <c r="YK139" s="141"/>
      <c r="YL139" s="141"/>
      <c r="YM139" s="141"/>
      <c r="YN139" s="141"/>
      <c r="YO139" s="141"/>
      <c r="YP139" s="141"/>
      <c r="YQ139" s="141"/>
      <c r="YR139" s="141"/>
      <c r="YS139" s="141"/>
      <c r="YT139" s="141"/>
      <c r="YU139" s="141"/>
      <c r="YV139" s="141"/>
      <c r="YW139" s="141"/>
      <c r="YX139" s="141"/>
      <c r="YY139" s="141"/>
      <c r="YZ139" s="141"/>
      <c r="ZA139" s="141"/>
      <c r="ZB139" s="141"/>
      <c r="ZC139" s="141"/>
      <c r="ZD139" s="141"/>
      <c r="ZE139" s="141"/>
      <c r="ZF139" s="141"/>
      <c r="ZG139" s="141"/>
      <c r="ZH139" s="141"/>
      <c r="ZI139" s="141"/>
      <c r="ZJ139" s="141"/>
      <c r="ZK139" s="141"/>
      <c r="ZL139" s="141"/>
      <c r="ZM139" s="141"/>
      <c r="ZN139" s="141"/>
      <c r="ZO139" s="141"/>
      <c r="ZP139" s="141"/>
      <c r="ZQ139" s="141"/>
      <c r="ZR139" s="141"/>
      <c r="ZS139" s="141"/>
      <c r="ZT139" s="141"/>
      <c r="ZU139" s="141"/>
      <c r="ZV139" s="141"/>
      <c r="ZW139" s="141"/>
      <c r="ZX139" s="141"/>
      <c r="ZY139" s="141"/>
      <c r="ZZ139" s="141"/>
      <c r="AAA139" s="141"/>
      <c r="AAB139" s="141"/>
      <c r="AAC139" s="141"/>
      <c r="AAD139" s="141"/>
      <c r="AAE139" s="141"/>
      <c r="AAF139" s="141"/>
      <c r="AAG139" s="141"/>
      <c r="AAH139" s="141"/>
      <c r="AAI139" s="141"/>
      <c r="AAJ139" s="141"/>
      <c r="AAK139" s="141"/>
      <c r="AAL139" s="141"/>
      <c r="AAM139" s="141"/>
      <c r="AAN139" s="141"/>
      <c r="AAO139" s="141"/>
      <c r="AAP139" s="141"/>
      <c r="AAQ139" s="141"/>
      <c r="AAR139" s="141"/>
      <c r="AAS139" s="141"/>
      <c r="AAT139" s="141"/>
      <c r="AAU139" s="141"/>
      <c r="AAV139" s="141"/>
      <c r="AAW139" s="141"/>
      <c r="AAX139" s="141"/>
      <c r="AAY139" s="141"/>
      <c r="AAZ139" s="141"/>
      <c r="ABA139" s="141"/>
      <c r="ABB139" s="141"/>
      <c r="ABC139" s="141"/>
      <c r="ABD139" s="141"/>
      <c r="ABE139" s="141"/>
      <c r="ABF139" s="141"/>
      <c r="ABG139" s="141"/>
      <c r="ABH139" s="141"/>
      <c r="ABI139" s="141"/>
      <c r="ABJ139" s="141"/>
      <c r="ABK139" s="141"/>
      <c r="ABL139" s="141"/>
      <c r="ABM139" s="141"/>
      <c r="ABN139" s="141"/>
      <c r="ABO139" s="141"/>
      <c r="ABP139" s="141"/>
      <c r="ABQ139" s="141"/>
      <c r="ABR139" s="141"/>
      <c r="ABS139" s="141"/>
      <c r="ABT139" s="141"/>
      <c r="ABU139" s="141"/>
      <c r="ABV139" s="141"/>
      <c r="ABW139" s="141"/>
      <c r="ABX139" s="141"/>
      <c r="ABY139" s="141"/>
      <c r="ABZ139" s="141"/>
      <c r="ACA139" s="141"/>
      <c r="ACB139" s="141"/>
      <c r="ACC139" s="141"/>
      <c r="ACD139" s="141"/>
      <c r="ACE139" s="141"/>
      <c r="ACF139" s="141"/>
      <c r="ACG139" s="141"/>
      <c r="ACH139" s="141"/>
      <c r="ACI139" s="141"/>
      <c r="ACJ139" s="141"/>
      <c r="ACK139" s="141"/>
      <c r="ACL139" s="141"/>
      <c r="ACM139" s="141"/>
      <c r="ACN139" s="141"/>
      <c r="ACO139" s="141"/>
      <c r="ACP139" s="141"/>
      <c r="ACQ139" s="141"/>
      <c r="ACR139" s="141"/>
      <c r="ACS139" s="141"/>
      <c r="ACT139" s="141"/>
      <c r="ACU139" s="141"/>
      <c r="ACV139" s="141"/>
      <c r="ACW139" s="141"/>
      <c r="ACX139" s="141"/>
      <c r="ACY139" s="141"/>
      <c r="ACZ139" s="141"/>
      <c r="ADA139" s="141"/>
      <c r="ADB139" s="141"/>
      <c r="ADC139" s="141"/>
      <c r="ADD139" s="141"/>
      <c r="ADE139" s="141"/>
      <c r="ADF139" s="141"/>
      <c r="ADG139" s="141"/>
      <c r="ADH139" s="141"/>
      <c r="ADI139" s="141"/>
      <c r="ADJ139" s="141"/>
      <c r="ADK139" s="141"/>
      <c r="ADL139" s="141"/>
      <c r="ADM139" s="141"/>
      <c r="ADN139" s="141"/>
      <c r="ADO139" s="141"/>
      <c r="ADP139" s="141"/>
      <c r="ADQ139" s="141"/>
      <c r="ADR139" s="141"/>
      <c r="ADS139" s="141"/>
      <c r="ADT139" s="141"/>
      <c r="ADU139" s="141"/>
      <c r="ADV139" s="141"/>
      <c r="ADW139" s="141"/>
      <c r="ADX139" s="141"/>
      <c r="ADY139" s="141"/>
      <c r="ADZ139" s="141"/>
      <c r="AEA139" s="141"/>
      <c r="AEB139" s="141"/>
      <c r="AEC139" s="141"/>
      <c r="AED139" s="141"/>
      <c r="AEE139" s="141"/>
      <c r="AEF139" s="141"/>
      <c r="AEG139" s="141"/>
      <c r="AEH139" s="141"/>
      <c r="AEI139" s="141"/>
      <c r="AEJ139" s="141"/>
      <c r="AEK139" s="141"/>
      <c r="AEL139" s="141"/>
      <c r="AEM139" s="141"/>
      <c r="AEN139" s="141"/>
      <c r="AEO139" s="141"/>
      <c r="AEP139" s="141"/>
      <c r="AEQ139" s="141"/>
      <c r="AER139" s="141"/>
      <c r="AES139" s="141"/>
      <c r="AET139" s="141"/>
      <c r="AEU139" s="141"/>
      <c r="AEV139" s="141"/>
      <c r="AEW139" s="141"/>
      <c r="AEX139" s="141"/>
      <c r="AEY139" s="141"/>
      <c r="AEZ139" s="141"/>
      <c r="AFA139" s="141"/>
      <c r="AFB139" s="141"/>
      <c r="AFC139" s="141"/>
      <c r="AFD139" s="141"/>
      <c r="AFE139" s="141"/>
      <c r="AFF139" s="141"/>
      <c r="AFG139" s="141"/>
      <c r="AFH139" s="141"/>
      <c r="AFI139" s="141"/>
      <c r="AFJ139" s="141"/>
      <c r="AFK139" s="141"/>
      <c r="AFL139" s="141"/>
      <c r="AFM139" s="141"/>
      <c r="AFN139" s="141"/>
      <c r="AFO139" s="141"/>
      <c r="AFP139" s="141"/>
      <c r="AFQ139" s="141"/>
      <c r="AFR139" s="141"/>
      <c r="AFS139" s="141"/>
      <c r="AFT139" s="141"/>
      <c r="AFU139" s="141"/>
      <c r="AFV139" s="141"/>
      <c r="AFW139" s="141"/>
      <c r="AFX139" s="141"/>
      <c r="AFY139" s="141"/>
      <c r="AFZ139" s="141"/>
      <c r="AGA139" s="141"/>
      <c r="AGB139" s="141"/>
      <c r="AGC139" s="141"/>
      <c r="AGD139" s="141"/>
      <c r="AGE139" s="141"/>
      <c r="AGF139" s="141"/>
      <c r="AGG139" s="141"/>
      <c r="AGH139" s="141"/>
      <c r="AGI139" s="141"/>
      <c r="AGJ139" s="141"/>
      <c r="AGK139" s="141"/>
      <c r="AGL139" s="141"/>
      <c r="AGM139" s="141"/>
      <c r="AGN139" s="141"/>
      <c r="AGO139" s="141"/>
      <c r="AGP139" s="141"/>
      <c r="AGQ139" s="141"/>
      <c r="AGR139" s="141"/>
      <c r="AGS139" s="141"/>
      <c r="AGT139" s="141"/>
      <c r="AGU139" s="141"/>
      <c r="AGV139" s="141"/>
      <c r="AGW139" s="141"/>
      <c r="AGX139" s="141"/>
      <c r="AGY139" s="141"/>
      <c r="AGZ139" s="141"/>
      <c r="AHA139" s="141"/>
      <c r="AHB139" s="141"/>
      <c r="AHC139" s="141"/>
      <c r="AHD139" s="141"/>
      <c r="AHE139" s="141"/>
      <c r="AHF139" s="141"/>
      <c r="AHG139" s="141"/>
      <c r="AHH139" s="141"/>
      <c r="AHI139" s="141"/>
      <c r="AHJ139" s="141"/>
      <c r="AHK139" s="141"/>
      <c r="AHL139" s="141"/>
      <c r="AHM139" s="141"/>
      <c r="AHN139" s="141"/>
      <c r="AHO139" s="141"/>
      <c r="AHP139" s="141"/>
      <c r="AHQ139" s="141"/>
      <c r="AHR139" s="141"/>
      <c r="AHS139" s="141"/>
      <c r="AHT139" s="141"/>
      <c r="AHU139" s="141"/>
      <c r="AHV139" s="141"/>
      <c r="AHW139" s="141"/>
      <c r="AHX139" s="141"/>
      <c r="AHY139" s="141"/>
      <c r="AHZ139" s="141"/>
      <c r="AIA139" s="141"/>
      <c r="AIB139" s="141"/>
      <c r="AIC139" s="141"/>
      <c r="AID139" s="141"/>
      <c r="AIE139" s="141"/>
      <c r="AIF139" s="141"/>
      <c r="AIG139" s="141"/>
      <c r="AIH139" s="141"/>
      <c r="AII139" s="141"/>
      <c r="AIJ139" s="141"/>
      <c r="AIK139" s="141"/>
      <c r="AIL139" s="141"/>
      <c r="AIM139" s="141"/>
      <c r="AIN139" s="141"/>
      <c r="AIO139" s="141"/>
      <c r="AIP139" s="141"/>
      <c r="AIQ139" s="141"/>
      <c r="AIR139" s="141"/>
      <c r="AIS139" s="141"/>
      <c r="AIT139" s="141"/>
      <c r="AIU139" s="141"/>
      <c r="AIV139" s="141"/>
      <c r="AIW139" s="141"/>
      <c r="AIX139" s="141"/>
      <c r="AIY139" s="141"/>
      <c r="AIZ139" s="141"/>
      <c r="AJA139" s="141"/>
      <c r="AJB139" s="141"/>
      <c r="AJC139" s="141"/>
      <c r="AJD139" s="141"/>
      <c r="AJE139" s="141"/>
      <c r="AJF139" s="141"/>
      <c r="AJG139" s="141"/>
      <c r="AJH139" s="141"/>
      <c r="AJI139" s="141"/>
      <c r="AJJ139" s="141"/>
      <c r="AJK139" s="141"/>
      <c r="AJL139" s="141"/>
      <c r="AJM139" s="141"/>
      <c r="AJN139" s="141"/>
      <c r="AJO139" s="141"/>
      <c r="AJP139" s="141"/>
      <c r="AJQ139" s="141"/>
      <c r="AJR139" s="141"/>
      <c r="AJS139" s="141"/>
      <c r="AJT139" s="141"/>
      <c r="AJU139" s="141"/>
      <c r="AJV139" s="141"/>
      <c r="AJW139" s="141"/>
      <c r="AJX139" s="141"/>
      <c r="AJY139" s="141"/>
      <c r="AJZ139" s="141"/>
      <c r="AKA139" s="141"/>
      <c r="AKB139" s="141"/>
      <c r="AKC139" s="141"/>
      <c r="AKD139" s="141"/>
      <c r="AKE139" s="141"/>
      <c r="AKF139" s="141"/>
      <c r="AKG139" s="141"/>
      <c r="AKH139" s="141"/>
      <c r="AKI139" s="141"/>
      <c r="AKJ139" s="141"/>
      <c r="AKK139" s="141"/>
      <c r="AKL139" s="141"/>
      <c r="AKM139" s="141"/>
      <c r="AKN139" s="141"/>
      <c r="AKO139" s="141"/>
      <c r="AKP139" s="141"/>
      <c r="AKQ139" s="141"/>
      <c r="AKR139" s="141"/>
      <c r="AKS139" s="141"/>
      <c r="AKT139" s="141"/>
      <c r="AKU139" s="141"/>
      <c r="AKV139" s="141"/>
      <c r="AKW139" s="141"/>
      <c r="AKX139" s="141"/>
      <c r="AKY139" s="141"/>
      <c r="AKZ139" s="141"/>
      <c r="ALA139" s="141"/>
      <c r="ALB139" s="141"/>
      <c r="ALC139" s="141"/>
      <c r="ALD139" s="141"/>
      <c r="ALE139" s="141"/>
      <c r="ALF139" s="141"/>
      <c r="ALG139" s="141"/>
      <c r="ALH139" s="141"/>
      <c r="ALI139" s="141"/>
      <c r="ALJ139" s="141"/>
      <c r="ALK139" s="141"/>
      <c r="ALL139" s="141"/>
      <c r="ALM139" s="141"/>
      <c r="ALN139" s="141"/>
      <c r="ALO139" s="141"/>
      <c r="ALP139" s="141"/>
      <c r="ALQ139" s="141"/>
      <c r="ALR139" s="141"/>
      <c r="ALS139" s="141"/>
      <c r="ALT139" s="141"/>
      <c r="ALU139" s="141"/>
      <c r="ALV139" s="141"/>
      <c r="ALW139" s="141"/>
      <c r="ALX139" s="141"/>
      <c r="ALY139" s="141"/>
      <c r="ALZ139" s="141"/>
      <c r="AMA139" s="141"/>
      <c r="AMB139" s="141"/>
      <c r="AMC139" s="141"/>
      <c r="AMD139" s="141"/>
      <c r="AME139" s="141"/>
      <c r="AMF139" s="141"/>
      <c r="AMG139" s="141"/>
      <c r="AMH139" s="141"/>
      <c r="AMI139" s="141"/>
    </row>
    <row r="144" spans="1:1023" ht="27.75">
      <c r="A144" s="174"/>
      <c r="B144" s="173"/>
      <c r="C144" s="171"/>
      <c r="D144" s="172"/>
      <c r="E144" s="171"/>
      <c r="F144" s="602"/>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141"/>
      <c r="AZ144" s="141"/>
      <c r="BA144" s="141"/>
      <c r="BB144" s="141"/>
      <c r="BC144" s="141"/>
      <c r="BD144" s="141"/>
      <c r="BE144" s="141"/>
      <c r="BF144" s="141"/>
      <c r="BG144" s="141"/>
      <c r="BH144" s="141"/>
      <c r="BI144" s="141"/>
      <c r="BJ144" s="141"/>
      <c r="BK144" s="141"/>
      <c r="BL144" s="141"/>
      <c r="BM144" s="141"/>
      <c r="BN144" s="141"/>
      <c r="BO144" s="141"/>
      <c r="BP144" s="141"/>
      <c r="BQ144" s="141"/>
      <c r="BR144" s="141"/>
      <c r="BS144" s="141"/>
      <c r="BT144" s="141"/>
      <c r="BU144" s="141"/>
      <c r="BV144" s="141"/>
      <c r="BW144" s="141"/>
      <c r="BX144" s="141"/>
      <c r="BY144" s="141"/>
      <c r="BZ144" s="141"/>
      <c r="CA144" s="141"/>
      <c r="CB144" s="141"/>
      <c r="CC144" s="141"/>
      <c r="CD144" s="141"/>
      <c r="CE144" s="141"/>
      <c r="CF144" s="141"/>
      <c r="CG144" s="141"/>
      <c r="CH144" s="141"/>
      <c r="CI144" s="141"/>
      <c r="CJ144" s="141"/>
      <c r="CK144" s="141"/>
      <c r="CL144" s="141"/>
      <c r="CM144" s="141"/>
      <c r="CN144" s="141"/>
      <c r="CO144" s="141"/>
      <c r="CP144" s="141"/>
      <c r="CQ144" s="141"/>
      <c r="CR144" s="141"/>
      <c r="CS144" s="141"/>
      <c r="CT144" s="141"/>
      <c r="CU144" s="141"/>
      <c r="CV144" s="141"/>
      <c r="CW144" s="141"/>
      <c r="CX144" s="141"/>
      <c r="CY144" s="141"/>
      <c r="CZ144" s="141"/>
      <c r="DA144" s="141"/>
      <c r="DB144" s="141"/>
      <c r="DC144" s="141"/>
      <c r="DD144" s="141"/>
      <c r="DE144" s="141"/>
      <c r="DF144" s="141"/>
      <c r="DG144" s="141"/>
      <c r="DH144" s="141"/>
      <c r="DI144" s="141"/>
      <c r="DJ144" s="141"/>
      <c r="DK144" s="141"/>
      <c r="DL144" s="141"/>
      <c r="DM144" s="141"/>
      <c r="DN144" s="141"/>
      <c r="DO144" s="141"/>
      <c r="DP144" s="141"/>
      <c r="DQ144" s="141"/>
      <c r="DR144" s="141"/>
      <c r="DS144" s="141"/>
      <c r="DT144" s="141"/>
      <c r="DU144" s="141"/>
      <c r="DV144" s="141"/>
      <c r="DW144" s="141"/>
      <c r="DX144" s="141"/>
      <c r="DY144" s="141"/>
      <c r="DZ144" s="141"/>
      <c r="EA144" s="141"/>
      <c r="EB144" s="141"/>
      <c r="EC144" s="141"/>
      <c r="ED144" s="141"/>
      <c r="EE144" s="141"/>
      <c r="EF144" s="141"/>
      <c r="EG144" s="141"/>
      <c r="EH144" s="141"/>
      <c r="EI144" s="141"/>
      <c r="EJ144" s="141"/>
      <c r="EK144" s="141"/>
      <c r="EL144" s="141"/>
      <c r="EM144" s="141"/>
      <c r="EN144" s="141"/>
      <c r="EO144" s="141"/>
      <c r="EP144" s="141"/>
      <c r="EQ144" s="141"/>
      <c r="ER144" s="141"/>
      <c r="ES144" s="141"/>
      <c r="ET144" s="141"/>
      <c r="EU144" s="141"/>
      <c r="EV144" s="141"/>
      <c r="EW144" s="141"/>
      <c r="EX144" s="141"/>
      <c r="EY144" s="141"/>
      <c r="EZ144" s="141"/>
      <c r="FA144" s="141"/>
      <c r="FB144" s="141"/>
      <c r="FC144" s="141"/>
      <c r="FD144" s="141"/>
      <c r="FE144" s="141"/>
      <c r="FF144" s="141"/>
      <c r="FG144" s="141"/>
      <c r="FH144" s="141"/>
      <c r="FI144" s="141"/>
      <c r="FJ144" s="141"/>
      <c r="FK144" s="141"/>
      <c r="FL144" s="141"/>
      <c r="FM144" s="141"/>
      <c r="FN144" s="141"/>
      <c r="FO144" s="141"/>
      <c r="FP144" s="141"/>
      <c r="FQ144" s="141"/>
      <c r="FR144" s="141"/>
      <c r="FS144" s="141"/>
      <c r="FT144" s="141"/>
      <c r="FU144" s="141"/>
      <c r="FV144" s="141"/>
      <c r="FW144" s="141"/>
      <c r="FX144" s="141"/>
      <c r="FY144" s="141"/>
      <c r="FZ144" s="141"/>
      <c r="GA144" s="141"/>
      <c r="GB144" s="141"/>
      <c r="GC144" s="141"/>
      <c r="GD144" s="141"/>
      <c r="GE144" s="141"/>
      <c r="GF144" s="141"/>
      <c r="GG144" s="141"/>
      <c r="GH144" s="141"/>
      <c r="GI144" s="141"/>
      <c r="GJ144" s="141"/>
      <c r="GK144" s="141"/>
      <c r="GL144" s="141"/>
      <c r="GM144" s="141"/>
      <c r="GN144" s="141"/>
      <c r="GO144" s="141"/>
      <c r="GP144" s="141"/>
      <c r="GQ144" s="141"/>
      <c r="GR144" s="141"/>
      <c r="GS144" s="141"/>
      <c r="GT144" s="141"/>
      <c r="GU144" s="141"/>
      <c r="GV144" s="141"/>
      <c r="GW144" s="141"/>
      <c r="GX144" s="141"/>
      <c r="GY144" s="141"/>
      <c r="GZ144" s="141"/>
      <c r="HA144" s="141"/>
      <c r="HB144" s="141"/>
      <c r="HC144" s="141"/>
      <c r="HD144" s="141"/>
      <c r="HE144" s="141"/>
      <c r="HF144" s="141"/>
      <c r="HG144" s="141"/>
      <c r="HH144" s="141"/>
      <c r="HI144" s="141"/>
      <c r="HJ144" s="141"/>
      <c r="HK144" s="141"/>
      <c r="HL144" s="141"/>
      <c r="HM144" s="141"/>
      <c r="HN144" s="141"/>
      <c r="HO144" s="141"/>
      <c r="HP144" s="141"/>
      <c r="HQ144" s="141"/>
      <c r="HR144" s="141"/>
      <c r="HS144" s="141"/>
      <c r="HT144" s="141"/>
      <c r="HU144" s="141"/>
      <c r="HV144" s="141"/>
      <c r="HW144" s="141"/>
      <c r="HX144" s="141"/>
      <c r="HY144" s="141"/>
      <c r="HZ144" s="141"/>
      <c r="IA144" s="141"/>
      <c r="IB144" s="141"/>
      <c r="IC144" s="141"/>
      <c r="ID144" s="141"/>
      <c r="IE144" s="141"/>
      <c r="IF144" s="141"/>
      <c r="IG144" s="141"/>
      <c r="IH144" s="141"/>
      <c r="II144" s="141"/>
      <c r="IJ144" s="141"/>
      <c r="IK144" s="141"/>
      <c r="IL144" s="141"/>
      <c r="IM144" s="141"/>
      <c r="IN144" s="141"/>
      <c r="IO144" s="141"/>
      <c r="IP144" s="141"/>
      <c r="IQ144" s="141"/>
      <c r="IR144" s="141"/>
      <c r="IS144" s="141"/>
      <c r="IT144" s="141"/>
      <c r="IU144" s="141"/>
      <c r="IV144" s="141"/>
      <c r="IW144" s="141"/>
      <c r="IX144" s="141"/>
      <c r="IY144" s="141"/>
      <c r="IZ144" s="141"/>
      <c r="JA144" s="141"/>
      <c r="JB144" s="141"/>
      <c r="JC144" s="141"/>
      <c r="JD144" s="141"/>
      <c r="JE144" s="141"/>
      <c r="JF144" s="141"/>
      <c r="JG144" s="141"/>
      <c r="JH144" s="141"/>
      <c r="JI144" s="141"/>
      <c r="JJ144" s="141"/>
      <c r="JK144" s="141"/>
      <c r="JL144" s="141"/>
      <c r="JM144" s="141"/>
      <c r="JN144" s="141"/>
      <c r="JO144" s="141"/>
      <c r="JP144" s="141"/>
      <c r="JQ144" s="141"/>
      <c r="JR144" s="141"/>
      <c r="JS144" s="141"/>
      <c r="JT144" s="141"/>
      <c r="JU144" s="141"/>
      <c r="JV144" s="141"/>
      <c r="JW144" s="141"/>
      <c r="JX144" s="141"/>
      <c r="JY144" s="141"/>
      <c r="JZ144" s="141"/>
      <c r="KA144" s="141"/>
      <c r="KB144" s="141"/>
      <c r="KC144" s="141"/>
      <c r="KD144" s="141"/>
      <c r="KE144" s="141"/>
      <c r="KF144" s="141"/>
      <c r="KG144" s="141"/>
      <c r="KH144" s="141"/>
      <c r="KI144" s="141"/>
      <c r="KJ144" s="141"/>
      <c r="KK144" s="141"/>
      <c r="KL144" s="141"/>
      <c r="KM144" s="141"/>
      <c r="KN144" s="141"/>
      <c r="KO144" s="141"/>
      <c r="KP144" s="141"/>
      <c r="KQ144" s="141"/>
      <c r="KR144" s="141"/>
      <c r="KS144" s="141"/>
      <c r="KT144" s="141"/>
      <c r="KU144" s="141"/>
      <c r="KV144" s="141"/>
      <c r="KW144" s="141"/>
      <c r="KX144" s="141"/>
      <c r="KY144" s="141"/>
      <c r="KZ144" s="141"/>
      <c r="LA144" s="141"/>
      <c r="LB144" s="141"/>
      <c r="LC144" s="141"/>
      <c r="LD144" s="141"/>
      <c r="LE144" s="141"/>
      <c r="LF144" s="141"/>
      <c r="LG144" s="141"/>
      <c r="LH144" s="141"/>
      <c r="LI144" s="141"/>
      <c r="LJ144" s="141"/>
      <c r="LK144" s="141"/>
      <c r="LL144" s="141"/>
      <c r="LM144" s="141"/>
      <c r="LN144" s="141"/>
      <c r="LO144" s="141"/>
      <c r="LP144" s="141"/>
      <c r="LQ144" s="141"/>
      <c r="LR144" s="141"/>
      <c r="LS144" s="141"/>
      <c r="LT144" s="141"/>
      <c r="LU144" s="141"/>
      <c r="LV144" s="141"/>
      <c r="LW144" s="141"/>
      <c r="LX144" s="141"/>
      <c r="LY144" s="141"/>
      <c r="LZ144" s="141"/>
      <c r="MA144" s="141"/>
      <c r="MB144" s="141"/>
      <c r="MC144" s="141"/>
      <c r="MD144" s="141"/>
      <c r="ME144" s="141"/>
      <c r="MF144" s="141"/>
      <c r="MG144" s="141"/>
      <c r="MH144" s="141"/>
      <c r="MI144" s="141"/>
      <c r="MJ144" s="141"/>
      <c r="MK144" s="141"/>
      <c r="ML144" s="141"/>
      <c r="MM144" s="141"/>
      <c r="MN144" s="141"/>
      <c r="MO144" s="141"/>
      <c r="MP144" s="141"/>
      <c r="MQ144" s="141"/>
      <c r="MR144" s="141"/>
      <c r="MS144" s="141"/>
      <c r="MT144" s="141"/>
      <c r="MU144" s="141"/>
      <c r="MV144" s="141"/>
      <c r="MW144" s="141"/>
      <c r="MX144" s="141"/>
      <c r="MY144" s="141"/>
      <c r="MZ144" s="141"/>
      <c r="NA144" s="141"/>
      <c r="NB144" s="141"/>
      <c r="NC144" s="141"/>
      <c r="ND144" s="141"/>
      <c r="NE144" s="141"/>
      <c r="NF144" s="141"/>
      <c r="NG144" s="141"/>
      <c r="NH144" s="141"/>
      <c r="NI144" s="141"/>
      <c r="NJ144" s="141"/>
      <c r="NK144" s="141"/>
      <c r="NL144" s="141"/>
      <c r="NM144" s="141"/>
      <c r="NN144" s="141"/>
      <c r="NO144" s="141"/>
      <c r="NP144" s="141"/>
      <c r="NQ144" s="141"/>
      <c r="NR144" s="141"/>
      <c r="NS144" s="141"/>
      <c r="NT144" s="141"/>
      <c r="NU144" s="141"/>
      <c r="NV144" s="141"/>
      <c r="NW144" s="141"/>
      <c r="NX144" s="141"/>
      <c r="NY144" s="141"/>
      <c r="NZ144" s="141"/>
      <c r="OA144" s="141"/>
      <c r="OB144" s="141"/>
      <c r="OC144" s="141"/>
      <c r="OD144" s="141"/>
      <c r="OE144" s="141"/>
      <c r="OF144" s="141"/>
      <c r="OG144" s="141"/>
      <c r="OH144" s="141"/>
      <c r="OI144" s="141"/>
      <c r="OJ144" s="141"/>
      <c r="OK144" s="141"/>
      <c r="OL144" s="141"/>
      <c r="OM144" s="141"/>
      <c r="ON144" s="141"/>
      <c r="OO144" s="141"/>
      <c r="OP144" s="141"/>
      <c r="OQ144" s="141"/>
      <c r="OR144" s="141"/>
      <c r="OS144" s="141"/>
      <c r="OT144" s="141"/>
      <c r="OU144" s="141"/>
      <c r="OV144" s="141"/>
      <c r="OW144" s="141"/>
      <c r="OX144" s="141"/>
      <c r="OY144" s="141"/>
      <c r="OZ144" s="141"/>
      <c r="PA144" s="141"/>
      <c r="PB144" s="141"/>
      <c r="PC144" s="141"/>
      <c r="PD144" s="141"/>
      <c r="PE144" s="141"/>
      <c r="PF144" s="141"/>
      <c r="PG144" s="141"/>
      <c r="PH144" s="141"/>
      <c r="PI144" s="141"/>
      <c r="PJ144" s="141"/>
      <c r="PK144" s="141"/>
      <c r="PL144" s="141"/>
      <c r="PM144" s="141"/>
      <c r="PN144" s="141"/>
      <c r="PO144" s="141"/>
      <c r="PP144" s="141"/>
      <c r="PQ144" s="141"/>
      <c r="PR144" s="141"/>
      <c r="PS144" s="141"/>
      <c r="PT144" s="141"/>
      <c r="PU144" s="141"/>
      <c r="PV144" s="141"/>
      <c r="PW144" s="141"/>
      <c r="PX144" s="141"/>
      <c r="PY144" s="141"/>
      <c r="PZ144" s="141"/>
      <c r="QA144" s="141"/>
      <c r="QB144" s="141"/>
      <c r="QC144" s="141"/>
      <c r="QD144" s="141"/>
      <c r="QE144" s="141"/>
      <c r="QF144" s="141"/>
      <c r="QG144" s="141"/>
      <c r="QH144" s="141"/>
      <c r="QI144" s="141"/>
      <c r="QJ144" s="141"/>
      <c r="QK144" s="141"/>
      <c r="QL144" s="141"/>
      <c r="QM144" s="141"/>
      <c r="QN144" s="141"/>
      <c r="QO144" s="141"/>
      <c r="QP144" s="141"/>
      <c r="QQ144" s="141"/>
      <c r="QR144" s="141"/>
      <c r="QS144" s="141"/>
      <c r="QT144" s="141"/>
      <c r="QU144" s="141"/>
      <c r="QV144" s="141"/>
      <c r="QW144" s="141"/>
      <c r="QX144" s="141"/>
      <c r="QY144" s="141"/>
      <c r="QZ144" s="141"/>
      <c r="RA144" s="141"/>
      <c r="RB144" s="141"/>
      <c r="RC144" s="141"/>
      <c r="RD144" s="141"/>
      <c r="RE144" s="141"/>
      <c r="RF144" s="141"/>
      <c r="RG144" s="141"/>
      <c r="RH144" s="141"/>
      <c r="RI144" s="141"/>
      <c r="RJ144" s="141"/>
      <c r="RK144" s="141"/>
      <c r="RL144" s="141"/>
      <c r="RM144" s="141"/>
      <c r="RN144" s="141"/>
      <c r="RO144" s="141"/>
      <c r="RP144" s="141"/>
      <c r="RQ144" s="141"/>
      <c r="RR144" s="141"/>
      <c r="RS144" s="141"/>
      <c r="RT144" s="141"/>
      <c r="RU144" s="141"/>
      <c r="RV144" s="141"/>
      <c r="RW144" s="141"/>
      <c r="RX144" s="141"/>
      <c r="RY144" s="141"/>
      <c r="RZ144" s="141"/>
      <c r="SA144" s="141"/>
      <c r="SB144" s="141"/>
      <c r="SC144" s="141"/>
      <c r="SD144" s="141"/>
      <c r="SE144" s="141"/>
      <c r="SF144" s="141"/>
      <c r="SG144" s="141"/>
      <c r="SH144" s="141"/>
      <c r="SI144" s="141"/>
      <c r="SJ144" s="141"/>
      <c r="SK144" s="141"/>
      <c r="SL144" s="141"/>
      <c r="SM144" s="141"/>
      <c r="SN144" s="141"/>
      <c r="SO144" s="141"/>
      <c r="SP144" s="141"/>
      <c r="SQ144" s="141"/>
      <c r="SR144" s="141"/>
      <c r="SS144" s="141"/>
      <c r="ST144" s="141"/>
      <c r="SU144" s="141"/>
      <c r="SV144" s="141"/>
      <c r="SW144" s="141"/>
      <c r="SX144" s="141"/>
      <c r="SY144" s="141"/>
      <c r="SZ144" s="141"/>
      <c r="TA144" s="141"/>
      <c r="TB144" s="141"/>
      <c r="TC144" s="141"/>
      <c r="TD144" s="141"/>
      <c r="TE144" s="141"/>
      <c r="TF144" s="141"/>
      <c r="TG144" s="141"/>
      <c r="TH144" s="141"/>
      <c r="TI144" s="141"/>
      <c r="TJ144" s="141"/>
      <c r="TK144" s="141"/>
      <c r="TL144" s="141"/>
      <c r="TM144" s="141"/>
      <c r="TN144" s="141"/>
      <c r="TO144" s="141"/>
      <c r="TP144" s="141"/>
      <c r="TQ144" s="141"/>
      <c r="TR144" s="141"/>
      <c r="TS144" s="141"/>
      <c r="TT144" s="141"/>
      <c r="TU144" s="141"/>
      <c r="TV144" s="141"/>
      <c r="TW144" s="141"/>
      <c r="TX144" s="141"/>
      <c r="TY144" s="141"/>
      <c r="TZ144" s="141"/>
      <c r="UA144" s="141"/>
      <c r="UB144" s="141"/>
      <c r="UC144" s="141"/>
      <c r="UD144" s="141"/>
      <c r="UE144" s="141"/>
      <c r="UF144" s="141"/>
      <c r="UG144" s="141"/>
      <c r="UH144" s="141"/>
      <c r="UI144" s="141"/>
      <c r="UJ144" s="141"/>
      <c r="UK144" s="141"/>
      <c r="UL144" s="141"/>
      <c r="UM144" s="141"/>
      <c r="UN144" s="141"/>
      <c r="UO144" s="141"/>
      <c r="UP144" s="141"/>
      <c r="UQ144" s="141"/>
      <c r="UR144" s="141"/>
      <c r="US144" s="141"/>
      <c r="UT144" s="141"/>
      <c r="UU144" s="141"/>
      <c r="UV144" s="141"/>
      <c r="UW144" s="141"/>
      <c r="UX144" s="141"/>
      <c r="UY144" s="141"/>
      <c r="UZ144" s="141"/>
      <c r="VA144" s="141"/>
      <c r="VB144" s="141"/>
      <c r="VC144" s="141"/>
      <c r="VD144" s="141"/>
      <c r="VE144" s="141"/>
      <c r="VF144" s="141"/>
      <c r="VG144" s="141"/>
      <c r="VH144" s="141"/>
      <c r="VI144" s="141"/>
      <c r="VJ144" s="141"/>
      <c r="VK144" s="141"/>
      <c r="VL144" s="141"/>
      <c r="VM144" s="141"/>
      <c r="VN144" s="141"/>
      <c r="VO144" s="141"/>
      <c r="VP144" s="141"/>
      <c r="VQ144" s="141"/>
      <c r="VR144" s="141"/>
      <c r="VS144" s="141"/>
      <c r="VT144" s="141"/>
      <c r="VU144" s="141"/>
      <c r="VV144" s="141"/>
      <c r="VW144" s="141"/>
      <c r="VX144" s="141"/>
      <c r="VY144" s="141"/>
      <c r="VZ144" s="141"/>
      <c r="WA144" s="141"/>
      <c r="WB144" s="141"/>
      <c r="WC144" s="141"/>
      <c r="WD144" s="141"/>
      <c r="WE144" s="141"/>
      <c r="WF144" s="141"/>
      <c r="WG144" s="141"/>
      <c r="WH144" s="141"/>
      <c r="WI144" s="141"/>
      <c r="WJ144" s="141"/>
      <c r="WK144" s="141"/>
      <c r="WL144" s="141"/>
      <c r="WM144" s="141"/>
      <c r="WN144" s="141"/>
      <c r="WO144" s="141"/>
      <c r="WP144" s="141"/>
      <c r="WQ144" s="141"/>
      <c r="WR144" s="141"/>
      <c r="WS144" s="141"/>
      <c r="WT144" s="141"/>
      <c r="WU144" s="141"/>
      <c r="WV144" s="141"/>
      <c r="WW144" s="141"/>
      <c r="WX144" s="141"/>
      <c r="WY144" s="141"/>
      <c r="WZ144" s="141"/>
      <c r="XA144" s="141"/>
      <c r="XB144" s="141"/>
      <c r="XC144" s="141"/>
      <c r="XD144" s="141"/>
      <c r="XE144" s="141"/>
      <c r="XF144" s="141"/>
      <c r="XG144" s="141"/>
      <c r="XH144" s="141"/>
      <c r="XI144" s="141"/>
      <c r="XJ144" s="141"/>
      <c r="XK144" s="141"/>
      <c r="XL144" s="141"/>
      <c r="XM144" s="141"/>
      <c r="XN144" s="141"/>
      <c r="XO144" s="141"/>
      <c r="XP144" s="141"/>
      <c r="XQ144" s="141"/>
      <c r="XR144" s="141"/>
      <c r="XS144" s="141"/>
      <c r="XT144" s="141"/>
      <c r="XU144" s="141"/>
      <c r="XV144" s="141"/>
      <c r="XW144" s="141"/>
      <c r="XX144" s="141"/>
      <c r="XY144" s="141"/>
      <c r="XZ144" s="141"/>
      <c r="YA144" s="141"/>
      <c r="YB144" s="141"/>
      <c r="YC144" s="141"/>
      <c r="YD144" s="141"/>
      <c r="YE144" s="141"/>
      <c r="YF144" s="141"/>
      <c r="YG144" s="141"/>
      <c r="YH144" s="141"/>
      <c r="YI144" s="141"/>
      <c r="YJ144" s="141"/>
      <c r="YK144" s="141"/>
      <c r="YL144" s="141"/>
      <c r="YM144" s="141"/>
      <c r="YN144" s="141"/>
      <c r="YO144" s="141"/>
      <c r="YP144" s="141"/>
      <c r="YQ144" s="141"/>
      <c r="YR144" s="141"/>
      <c r="YS144" s="141"/>
      <c r="YT144" s="141"/>
      <c r="YU144" s="141"/>
      <c r="YV144" s="141"/>
      <c r="YW144" s="141"/>
      <c r="YX144" s="141"/>
      <c r="YY144" s="141"/>
      <c r="YZ144" s="141"/>
      <c r="ZA144" s="141"/>
      <c r="ZB144" s="141"/>
      <c r="ZC144" s="141"/>
      <c r="ZD144" s="141"/>
      <c r="ZE144" s="141"/>
      <c r="ZF144" s="141"/>
      <c r="ZG144" s="141"/>
      <c r="ZH144" s="141"/>
      <c r="ZI144" s="141"/>
      <c r="ZJ144" s="141"/>
      <c r="ZK144" s="141"/>
      <c r="ZL144" s="141"/>
      <c r="ZM144" s="141"/>
      <c r="ZN144" s="141"/>
      <c r="ZO144" s="141"/>
      <c r="ZP144" s="141"/>
      <c r="ZQ144" s="141"/>
      <c r="ZR144" s="141"/>
      <c r="ZS144" s="141"/>
      <c r="ZT144" s="141"/>
      <c r="ZU144" s="141"/>
      <c r="ZV144" s="141"/>
      <c r="ZW144" s="141"/>
      <c r="ZX144" s="141"/>
      <c r="ZY144" s="141"/>
      <c r="ZZ144" s="141"/>
      <c r="AAA144" s="141"/>
      <c r="AAB144" s="141"/>
      <c r="AAC144" s="141"/>
      <c r="AAD144" s="141"/>
      <c r="AAE144" s="141"/>
      <c r="AAF144" s="141"/>
      <c r="AAG144" s="141"/>
      <c r="AAH144" s="141"/>
      <c r="AAI144" s="141"/>
      <c r="AAJ144" s="141"/>
      <c r="AAK144" s="141"/>
      <c r="AAL144" s="141"/>
      <c r="AAM144" s="141"/>
      <c r="AAN144" s="141"/>
      <c r="AAO144" s="141"/>
      <c r="AAP144" s="141"/>
      <c r="AAQ144" s="141"/>
      <c r="AAR144" s="141"/>
      <c r="AAS144" s="141"/>
      <c r="AAT144" s="141"/>
      <c r="AAU144" s="141"/>
      <c r="AAV144" s="141"/>
      <c r="AAW144" s="141"/>
      <c r="AAX144" s="141"/>
      <c r="AAY144" s="141"/>
      <c r="AAZ144" s="141"/>
      <c r="ABA144" s="141"/>
      <c r="ABB144" s="141"/>
      <c r="ABC144" s="141"/>
      <c r="ABD144" s="141"/>
      <c r="ABE144" s="141"/>
      <c r="ABF144" s="141"/>
      <c r="ABG144" s="141"/>
      <c r="ABH144" s="141"/>
      <c r="ABI144" s="141"/>
      <c r="ABJ144" s="141"/>
      <c r="ABK144" s="141"/>
      <c r="ABL144" s="141"/>
      <c r="ABM144" s="141"/>
      <c r="ABN144" s="141"/>
      <c r="ABO144" s="141"/>
      <c r="ABP144" s="141"/>
      <c r="ABQ144" s="141"/>
      <c r="ABR144" s="141"/>
      <c r="ABS144" s="141"/>
      <c r="ABT144" s="141"/>
      <c r="ABU144" s="141"/>
      <c r="ABV144" s="141"/>
      <c r="ABW144" s="141"/>
      <c r="ABX144" s="141"/>
      <c r="ABY144" s="141"/>
      <c r="ABZ144" s="141"/>
      <c r="ACA144" s="141"/>
      <c r="ACB144" s="141"/>
      <c r="ACC144" s="141"/>
      <c r="ACD144" s="141"/>
      <c r="ACE144" s="141"/>
      <c r="ACF144" s="141"/>
      <c r="ACG144" s="141"/>
      <c r="ACH144" s="141"/>
      <c r="ACI144" s="141"/>
      <c r="ACJ144" s="141"/>
      <c r="ACK144" s="141"/>
      <c r="ACL144" s="141"/>
      <c r="ACM144" s="141"/>
      <c r="ACN144" s="141"/>
      <c r="ACO144" s="141"/>
      <c r="ACP144" s="141"/>
      <c r="ACQ144" s="141"/>
      <c r="ACR144" s="141"/>
      <c r="ACS144" s="141"/>
      <c r="ACT144" s="141"/>
      <c r="ACU144" s="141"/>
      <c r="ACV144" s="141"/>
      <c r="ACW144" s="141"/>
      <c r="ACX144" s="141"/>
      <c r="ACY144" s="141"/>
      <c r="ACZ144" s="141"/>
      <c r="ADA144" s="141"/>
      <c r="ADB144" s="141"/>
      <c r="ADC144" s="141"/>
      <c r="ADD144" s="141"/>
      <c r="ADE144" s="141"/>
      <c r="ADF144" s="141"/>
      <c r="ADG144" s="141"/>
      <c r="ADH144" s="141"/>
      <c r="ADI144" s="141"/>
      <c r="ADJ144" s="141"/>
      <c r="ADK144" s="141"/>
      <c r="ADL144" s="141"/>
      <c r="ADM144" s="141"/>
      <c r="ADN144" s="141"/>
      <c r="ADO144" s="141"/>
      <c r="ADP144" s="141"/>
      <c r="ADQ144" s="141"/>
      <c r="ADR144" s="141"/>
      <c r="ADS144" s="141"/>
      <c r="ADT144" s="141"/>
      <c r="ADU144" s="141"/>
      <c r="ADV144" s="141"/>
      <c r="ADW144" s="141"/>
      <c r="ADX144" s="141"/>
      <c r="ADY144" s="141"/>
      <c r="ADZ144" s="141"/>
      <c r="AEA144" s="141"/>
      <c r="AEB144" s="141"/>
      <c r="AEC144" s="141"/>
      <c r="AED144" s="141"/>
      <c r="AEE144" s="141"/>
      <c r="AEF144" s="141"/>
      <c r="AEG144" s="141"/>
      <c r="AEH144" s="141"/>
      <c r="AEI144" s="141"/>
      <c r="AEJ144" s="141"/>
      <c r="AEK144" s="141"/>
      <c r="AEL144" s="141"/>
      <c r="AEM144" s="141"/>
      <c r="AEN144" s="141"/>
      <c r="AEO144" s="141"/>
      <c r="AEP144" s="141"/>
      <c r="AEQ144" s="141"/>
      <c r="AER144" s="141"/>
      <c r="AES144" s="141"/>
      <c r="AET144" s="141"/>
      <c r="AEU144" s="141"/>
      <c r="AEV144" s="141"/>
      <c r="AEW144" s="141"/>
      <c r="AEX144" s="141"/>
      <c r="AEY144" s="141"/>
      <c r="AEZ144" s="141"/>
      <c r="AFA144" s="141"/>
      <c r="AFB144" s="141"/>
      <c r="AFC144" s="141"/>
      <c r="AFD144" s="141"/>
      <c r="AFE144" s="141"/>
      <c r="AFF144" s="141"/>
      <c r="AFG144" s="141"/>
      <c r="AFH144" s="141"/>
      <c r="AFI144" s="141"/>
      <c r="AFJ144" s="141"/>
      <c r="AFK144" s="141"/>
      <c r="AFL144" s="141"/>
      <c r="AFM144" s="141"/>
      <c r="AFN144" s="141"/>
      <c r="AFO144" s="141"/>
      <c r="AFP144" s="141"/>
      <c r="AFQ144" s="141"/>
      <c r="AFR144" s="141"/>
      <c r="AFS144" s="141"/>
      <c r="AFT144" s="141"/>
      <c r="AFU144" s="141"/>
      <c r="AFV144" s="141"/>
      <c r="AFW144" s="141"/>
      <c r="AFX144" s="141"/>
      <c r="AFY144" s="141"/>
      <c r="AFZ144" s="141"/>
      <c r="AGA144" s="141"/>
      <c r="AGB144" s="141"/>
      <c r="AGC144" s="141"/>
      <c r="AGD144" s="141"/>
      <c r="AGE144" s="141"/>
      <c r="AGF144" s="141"/>
      <c r="AGG144" s="141"/>
      <c r="AGH144" s="141"/>
      <c r="AGI144" s="141"/>
      <c r="AGJ144" s="141"/>
      <c r="AGK144" s="141"/>
      <c r="AGL144" s="141"/>
      <c r="AGM144" s="141"/>
      <c r="AGN144" s="141"/>
      <c r="AGO144" s="141"/>
      <c r="AGP144" s="141"/>
      <c r="AGQ144" s="141"/>
      <c r="AGR144" s="141"/>
      <c r="AGS144" s="141"/>
      <c r="AGT144" s="141"/>
      <c r="AGU144" s="141"/>
      <c r="AGV144" s="141"/>
      <c r="AGW144" s="141"/>
      <c r="AGX144" s="141"/>
      <c r="AGY144" s="141"/>
      <c r="AGZ144" s="141"/>
      <c r="AHA144" s="141"/>
      <c r="AHB144" s="141"/>
      <c r="AHC144" s="141"/>
      <c r="AHD144" s="141"/>
      <c r="AHE144" s="141"/>
      <c r="AHF144" s="141"/>
      <c r="AHG144" s="141"/>
      <c r="AHH144" s="141"/>
      <c r="AHI144" s="141"/>
      <c r="AHJ144" s="141"/>
      <c r="AHK144" s="141"/>
      <c r="AHL144" s="141"/>
      <c r="AHM144" s="141"/>
      <c r="AHN144" s="141"/>
      <c r="AHO144" s="141"/>
      <c r="AHP144" s="141"/>
      <c r="AHQ144" s="141"/>
      <c r="AHR144" s="141"/>
      <c r="AHS144" s="141"/>
      <c r="AHT144" s="141"/>
      <c r="AHU144" s="141"/>
      <c r="AHV144" s="141"/>
      <c r="AHW144" s="141"/>
      <c r="AHX144" s="141"/>
      <c r="AHY144" s="141"/>
      <c r="AHZ144" s="141"/>
      <c r="AIA144" s="141"/>
      <c r="AIB144" s="141"/>
      <c r="AIC144" s="141"/>
      <c r="AID144" s="141"/>
      <c r="AIE144" s="141"/>
      <c r="AIF144" s="141"/>
      <c r="AIG144" s="141"/>
      <c r="AIH144" s="141"/>
      <c r="AII144" s="141"/>
      <c r="AIJ144" s="141"/>
      <c r="AIK144" s="141"/>
      <c r="AIL144" s="141"/>
      <c r="AIM144" s="141"/>
      <c r="AIN144" s="141"/>
      <c r="AIO144" s="141"/>
      <c r="AIP144" s="141"/>
      <c r="AIQ144" s="141"/>
      <c r="AIR144" s="141"/>
      <c r="AIS144" s="141"/>
      <c r="AIT144" s="141"/>
      <c r="AIU144" s="141"/>
      <c r="AIV144" s="141"/>
      <c r="AIW144" s="141"/>
      <c r="AIX144" s="141"/>
      <c r="AIY144" s="141"/>
      <c r="AIZ144" s="141"/>
      <c r="AJA144" s="141"/>
      <c r="AJB144" s="141"/>
      <c r="AJC144" s="141"/>
      <c r="AJD144" s="141"/>
      <c r="AJE144" s="141"/>
      <c r="AJF144" s="141"/>
      <c r="AJG144" s="141"/>
      <c r="AJH144" s="141"/>
      <c r="AJI144" s="141"/>
      <c r="AJJ144" s="141"/>
      <c r="AJK144" s="141"/>
      <c r="AJL144" s="141"/>
      <c r="AJM144" s="141"/>
      <c r="AJN144" s="141"/>
      <c r="AJO144" s="141"/>
      <c r="AJP144" s="141"/>
      <c r="AJQ144" s="141"/>
      <c r="AJR144" s="141"/>
      <c r="AJS144" s="141"/>
      <c r="AJT144" s="141"/>
      <c r="AJU144" s="141"/>
      <c r="AJV144" s="141"/>
      <c r="AJW144" s="141"/>
      <c r="AJX144" s="141"/>
      <c r="AJY144" s="141"/>
      <c r="AJZ144" s="141"/>
      <c r="AKA144" s="141"/>
      <c r="AKB144" s="141"/>
      <c r="AKC144" s="141"/>
      <c r="AKD144" s="141"/>
      <c r="AKE144" s="141"/>
      <c r="AKF144" s="141"/>
      <c r="AKG144" s="141"/>
      <c r="AKH144" s="141"/>
      <c r="AKI144" s="141"/>
      <c r="AKJ144" s="141"/>
      <c r="AKK144" s="141"/>
      <c r="AKL144" s="141"/>
      <c r="AKM144" s="141"/>
      <c r="AKN144" s="141"/>
      <c r="AKO144" s="141"/>
      <c r="AKP144" s="141"/>
      <c r="AKQ144" s="141"/>
      <c r="AKR144" s="141"/>
      <c r="AKS144" s="141"/>
      <c r="AKT144" s="141"/>
      <c r="AKU144" s="141"/>
      <c r="AKV144" s="141"/>
      <c r="AKW144" s="141"/>
      <c r="AKX144" s="141"/>
      <c r="AKY144" s="141"/>
      <c r="AKZ144" s="141"/>
      <c r="ALA144" s="141"/>
      <c r="ALB144" s="141"/>
      <c r="ALC144" s="141"/>
      <c r="ALD144" s="141"/>
      <c r="ALE144" s="141"/>
      <c r="ALF144" s="141"/>
      <c r="ALG144" s="141"/>
      <c r="ALH144" s="141"/>
      <c r="ALI144" s="141"/>
      <c r="ALJ144" s="141"/>
      <c r="ALK144" s="141"/>
      <c r="ALL144" s="141"/>
      <c r="ALM144" s="141"/>
      <c r="ALN144" s="141"/>
      <c r="ALO144" s="141"/>
      <c r="ALP144" s="141"/>
      <c r="ALQ144" s="141"/>
      <c r="ALR144" s="141"/>
      <c r="ALS144" s="141"/>
      <c r="ALT144" s="141"/>
      <c r="ALU144" s="141"/>
      <c r="ALV144" s="141"/>
      <c r="ALW144" s="141"/>
      <c r="ALX144" s="141"/>
      <c r="ALY144" s="141"/>
      <c r="ALZ144" s="141"/>
      <c r="AMA144" s="141"/>
      <c r="AMB144" s="141"/>
      <c r="AMC144" s="141"/>
      <c r="AMD144" s="141"/>
      <c r="AME144" s="141"/>
      <c r="AMF144" s="141"/>
      <c r="AMG144" s="141"/>
      <c r="AMH144" s="141"/>
      <c r="AMI144" s="141"/>
    </row>
    <row r="146" spans="1:1023" ht="15">
      <c r="B146" s="170"/>
      <c r="C146" s="152"/>
      <c r="D146" s="153"/>
      <c r="E146" s="152"/>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41"/>
      <c r="AR146" s="141"/>
      <c r="AS146" s="141"/>
      <c r="AT146" s="141"/>
      <c r="AU146" s="141"/>
      <c r="AV146" s="141"/>
      <c r="AW146" s="141"/>
      <c r="AX146" s="141"/>
      <c r="AY146" s="141"/>
      <c r="AZ146" s="141"/>
      <c r="BA146" s="141"/>
      <c r="BB146" s="141"/>
      <c r="BC146" s="141"/>
      <c r="BD146" s="141"/>
      <c r="BE146" s="141"/>
      <c r="BF146" s="141"/>
      <c r="BG146" s="141"/>
      <c r="BH146" s="141"/>
      <c r="BI146" s="141"/>
      <c r="BJ146" s="141"/>
      <c r="BK146" s="141"/>
      <c r="BL146" s="141"/>
      <c r="BM146" s="141"/>
      <c r="BN146" s="141"/>
      <c r="BO146" s="141"/>
      <c r="BP146" s="141"/>
      <c r="BQ146" s="141"/>
      <c r="BR146" s="141"/>
      <c r="BS146" s="141"/>
      <c r="BT146" s="141"/>
      <c r="BU146" s="141"/>
      <c r="BV146" s="141"/>
      <c r="BW146" s="141"/>
      <c r="BX146" s="141"/>
      <c r="BY146" s="141"/>
      <c r="BZ146" s="141"/>
      <c r="CA146" s="141"/>
      <c r="CB146" s="141"/>
      <c r="CC146" s="141"/>
      <c r="CD146" s="141"/>
      <c r="CE146" s="141"/>
      <c r="CF146" s="141"/>
      <c r="CG146" s="141"/>
      <c r="CH146" s="141"/>
      <c r="CI146" s="141"/>
      <c r="CJ146" s="141"/>
      <c r="CK146" s="141"/>
      <c r="CL146" s="141"/>
      <c r="CM146" s="141"/>
      <c r="CN146" s="141"/>
      <c r="CO146" s="141"/>
      <c r="CP146" s="141"/>
      <c r="CQ146" s="141"/>
      <c r="CR146" s="141"/>
      <c r="CS146" s="141"/>
      <c r="CT146" s="141"/>
      <c r="CU146" s="141"/>
      <c r="CV146" s="141"/>
      <c r="CW146" s="141"/>
      <c r="CX146" s="141"/>
      <c r="CY146" s="141"/>
      <c r="CZ146" s="141"/>
      <c r="DA146" s="141"/>
      <c r="DB146" s="141"/>
      <c r="DC146" s="141"/>
      <c r="DD146" s="141"/>
      <c r="DE146" s="141"/>
      <c r="DF146" s="141"/>
      <c r="DG146" s="141"/>
      <c r="DH146" s="141"/>
      <c r="DI146" s="141"/>
      <c r="DJ146" s="141"/>
      <c r="DK146" s="141"/>
      <c r="DL146" s="141"/>
      <c r="DM146" s="141"/>
      <c r="DN146" s="141"/>
      <c r="DO146" s="141"/>
      <c r="DP146" s="141"/>
      <c r="DQ146" s="141"/>
      <c r="DR146" s="141"/>
      <c r="DS146" s="141"/>
      <c r="DT146" s="141"/>
      <c r="DU146" s="141"/>
      <c r="DV146" s="141"/>
      <c r="DW146" s="141"/>
      <c r="DX146" s="141"/>
      <c r="DY146" s="141"/>
      <c r="DZ146" s="141"/>
      <c r="EA146" s="141"/>
      <c r="EB146" s="141"/>
      <c r="EC146" s="141"/>
      <c r="ED146" s="141"/>
      <c r="EE146" s="141"/>
      <c r="EF146" s="141"/>
      <c r="EG146" s="141"/>
      <c r="EH146" s="141"/>
      <c r="EI146" s="141"/>
      <c r="EJ146" s="141"/>
      <c r="EK146" s="141"/>
      <c r="EL146" s="141"/>
      <c r="EM146" s="141"/>
      <c r="EN146" s="141"/>
      <c r="EO146" s="141"/>
      <c r="EP146" s="141"/>
      <c r="EQ146" s="141"/>
      <c r="ER146" s="141"/>
      <c r="ES146" s="141"/>
      <c r="ET146" s="141"/>
      <c r="EU146" s="141"/>
      <c r="EV146" s="141"/>
      <c r="EW146" s="141"/>
      <c r="EX146" s="141"/>
      <c r="EY146" s="141"/>
      <c r="EZ146" s="141"/>
      <c r="FA146" s="141"/>
      <c r="FB146" s="141"/>
      <c r="FC146" s="141"/>
      <c r="FD146" s="141"/>
      <c r="FE146" s="141"/>
      <c r="FF146" s="141"/>
      <c r="FG146" s="141"/>
      <c r="FH146" s="141"/>
      <c r="FI146" s="141"/>
      <c r="FJ146" s="141"/>
      <c r="FK146" s="141"/>
      <c r="FL146" s="141"/>
      <c r="FM146" s="141"/>
      <c r="FN146" s="141"/>
      <c r="FO146" s="141"/>
      <c r="FP146" s="141"/>
      <c r="FQ146" s="141"/>
      <c r="FR146" s="141"/>
      <c r="FS146" s="141"/>
      <c r="FT146" s="141"/>
      <c r="FU146" s="141"/>
      <c r="FV146" s="141"/>
      <c r="FW146" s="141"/>
      <c r="FX146" s="141"/>
      <c r="FY146" s="141"/>
      <c r="FZ146" s="141"/>
      <c r="GA146" s="141"/>
      <c r="GB146" s="141"/>
      <c r="GC146" s="141"/>
      <c r="GD146" s="141"/>
      <c r="GE146" s="141"/>
      <c r="GF146" s="141"/>
      <c r="GG146" s="141"/>
      <c r="GH146" s="141"/>
      <c r="GI146" s="141"/>
      <c r="GJ146" s="141"/>
      <c r="GK146" s="141"/>
      <c r="GL146" s="141"/>
      <c r="GM146" s="141"/>
      <c r="GN146" s="141"/>
      <c r="GO146" s="141"/>
      <c r="GP146" s="141"/>
      <c r="GQ146" s="141"/>
      <c r="GR146" s="141"/>
      <c r="GS146" s="141"/>
      <c r="GT146" s="141"/>
      <c r="GU146" s="141"/>
      <c r="GV146" s="141"/>
      <c r="GW146" s="141"/>
      <c r="GX146" s="141"/>
      <c r="GY146" s="141"/>
      <c r="GZ146" s="141"/>
      <c r="HA146" s="141"/>
      <c r="HB146" s="141"/>
      <c r="HC146" s="141"/>
      <c r="HD146" s="141"/>
      <c r="HE146" s="141"/>
      <c r="HF146" s="141"/>
      <c r="HG146" s="141"/>
      <c r="HH146" s="141"/>
      <c r="HI146" s="141"/>
      <c r="HJ146" s="141"/>
      <c r="HK146" s="141"/>
      <c r="HL146" s="141"/>
      <c r="HM146" s="141"/>
      <c r="HN146" s="141"/>
      <c r="HO146" s="141"/>
      <c r="HP146" s="141"/>
      <c r="HQ146" s="141"/>
      <c r="HR146" s="141"/>
      <c r="HS146" s="141"/>
      <c r="HT146" s="141"/>
      <c r="HU146" s="141"/>
      <c r="HV146" s="141"/>
      <c r="HW146" s="141"/>
      <c r="HX146" s="141"/>
      <c r="HY146" s="141"/>
      <c r="HZ146" s="141"/>
      <c r="IA146" s="141"/>
      <c r="IB146" s="141"/>
      <c r="IC146" s="141"/>
      <c r="ID146" s="141"/>
      <c r="IE146" s="141"/>
      <c r="IF146" s="141"/>
      <c r="IG146" s="141"/>
      <c r="IH146" s="141"/>
      <c r="II146" s="141"/>
      <c r="IJ146" s="141"/>
      <c r="IK146" s="141"/>
      <c r="IL146" s="141"/>
      <c r="IM146" s="141"/>
      <c r="IN146" s="141"/>
      <c r="IO146" s="141"/>
      <c r="IP146" s="141"/>
      <c r="IQ146" s="141"/>
      <c r="IR146" s="141"/>
      <c r="IS146" s="141"/>
      <c r="IT146" s="141"/>
      <c r="IU146" s="141"/>
      <c r="IV146" s="141"/>
      <c r="IW146" s="141"/>
      <c r="IX146" s="141"/>
      <c r="IY146" s="141"/>
      <c r="IZ146" s="141"/>
      <c r="JA146" s="141"/>
      <c r="JB146" s="141"/>
      <c r="JC146" s="141"/>
      <c r="JD146" s="141"/>
      <c r="JE146" s="141"/>
      <c r="JF146" s="141"/>
      <c r="JG146" s="141"/>
      <c r="JH146" s="141"/>
      <c r="JI146" s="141"/>
      <c r="JJ146" s="141"/>
      <c r="JK146" s="141"/>
      <c r="JL146" s="141"/>
      <c r="JM146" s="141"/>
      <c r="JN146" s="141"/>
      <c r="JO146" s="141"/>
      <c r="JP146" s="141"/>
      <c r="JQ146" s="141"/>
      <c r="JR146" s="141"/>
      <c r="JS146" s="141"/>
      <c r="JT146" s="141"/>
      <c r="JU146" s="141"/>
      <c r="JV146" s="141"/>
      <c r="JW146" s="141"/>
      <c r="JX146" s="141"/>
      <c r="JY146" s="141"/>
      <c r="JZ146" s="141"/>
      <c r="KA146" s="141"/>
      <c r="KB146" s="141"/>
      <c r="KC146" s="141"/>
      <c r="KD146" s="141"/>
      <c r="KE146" s="141"/>
      <c r="KF146" s="141"/>
      <c r="KG146" s="141"/>
      <c r="KH146" s="141"/>
      <c r="KI146" s="141"/>
      <c r="KJ146" s="141"/>
      <c r="KK146" s="141"/>
      <c r="KL146" s="141"/>
      <c r="KM146" s="141"/>
      <c r="KN146" s="141"/>
      <c r="KO146" s="141"/>
      <c r="KP146" s="141"/>
      <c r="KQ146" s="141"/>
      <c r="KR146" s="141"/>
      <c r="KS146" s="141"/>
      <c r="KT146" s="141"/>
      <c r="KU146" s="141"/>
      <c r="KV146" s="141"/>
      <c r="KW146" s="141"/>
      <c r="KX146" s="141"/>
      <c r="KY146" s="141"/>
      <c r="KZ146" s="141"/>
      <c r="LA146" s="141"/>
      <c r="LB146" s="141"/>
      <c r="LC146" s="141"/>
      <c r="LD146" s="141"/>
      <c r="LE146" s="141"/>
      <c r="LF146" s="141"/>
      <c r="LG146" s="141"/>
      <c r="LH146" s="141"/>
      <c r="LI146" s="141"/>
      <c r="LJ146" s="141"/>
      <c r="LK146" s="141"/>
      <c r="LL146" s="141"/>
      <c r="LM146" s="141"/>
      <c r="LN146" s="141"/>
      <c r="LO146" s="141"/>
      <c r="LP146" s="141"/>
      <c r="LQ146" s="141"/>
      <c r="LR146" s="141"/>
      <c r="LS146" s="141"/>
      <c r="LT146" s="141"/>
      <c r="LU146" s="141"/>
      <c r="LV146" s="141"/>
      <c r="LW146" s="141"/>
      <c r="LX146" s="141"/>
      <c r="LY146" s="141"/>
      <c r="LZ146" s="141"/>
      <c r="MA146" s="141"/>
      <c r="MB146" s="141"/>
      <c r="MC146" s="141"/>
      <c r="MD146" s="141"/>
      <c r="ME146" s="141"/>
      <c r="MF146" s="141"/>
      <c r="MG146" s="141"/>
      <c r="MH146" s="141"/>
      <c r="MI146" s="141"/>
      <c r="MJ146" s="141"/>
      <c r="MK146" s="141"/>
      <c r="ML146" s="141"/>
      <c r="MM146" s="141"/>
      <c r="MN146" s="141"/>
      <c r="MO146" s="141"/>
      <c r="MP146" s="141"/>
      <c r="MQ146" s="141"/>
      <c r="MR146" s="141"/>
      <c r="MS146" s="141"/>
      <c r="MT146" s="141"/>
      <c r="MU146" s="141"/>
      <c r="MV146" s="141"/>
      <c r="MW146" s="141"/>
      <c r="MX146" s="141"/>
      <c r="MY146" s="141"/>
      <c r="MZ146" s="141"/>
      <c r="NA146" s="141"/>
      <c r="NB146" s="141"/>
      <c r="NC146" s="141"/>
      <c r="ND146" s="141"/>
      <c r="NE146" s="141"/>
      <c r="NF146" s="141"/>
      <c r="NG146" s="141"/>
      <c r="NH146" s="141"/>
      <c r="NI146" s="141"/>
      <c r="NJ146" s="141"/>
      <c r="NK146" s="141"/>
      <c r="NL146" s="141"/>
      <c r="NM146" s="141"/>
      <c r="NN146" s="141"/>
      <c r="NO146" s="141"/>
      <c r="NP146" s="141"/>
      <c r="NQ146" s="141"/>
      <c r="NR146" s="141"/>
      <c r="NS146" s="141"/>
      <c r="NT146" s="141"/>
      <c r="NU146" s="141"/>
      <c r="NV146" s="141"/>
      <c r="NW146" s="141"/>
      <c r="NX146" s="141"/>
      <c r="NY146" s="141"/>
      <c r="NZ146" s="141"/>
      <c r="OA146" s="141"/>
      <c r="OB146" s="141"/>
      <c r="OC146" s="141"/>
      <c r="OD146" s="141"/>
      <c r="OE146" s="141"/>
      <c r="OF146" s="141"/>
      <c r="OG146" s="141"/>
      <c r="OH146" s="141"/>
      <c r="OI146" s="141"/>
      <c r="OJ146" s="141"/>
      <c r="OK146" s="141"/>
      <c r="OL146" s="141"/>
      <c r="OM146" s="141"/>
      <c r="ON146" s="141"/>
      <c r="OO146" s="141"/>
      <c r="OP146" s="141"/>
      <c r="OQ146" s="141"/>
      <c r="OR146" s="141"/>
      <c r="OS146" s="141"/>
      <c r="OT146" s="141"/>
      <c r="OU146" s="141"/>
      <c r="OV146" s="141"/>
      <c r="OW146" s="141"/>
      <c r="OX146" s="141"/>
      <c r="OY146" s="141"/>
      <c r="OZ146" s="141"/>
      <c r="PA146" s="141"/>
      <c r="PB146" s="141"/>
      <c r="PC146" s="141"/>
      <c r="PD146" s="141"/>
      <c r="PE146" s="141"/>
      <c r="PF146" s="141"/>
      <c r="PG146" s="141"/>
      <c r="PH146" s="141"/>
      <c r="PI146" s="141"/>
      <c r="PJ146" s="141"/>
      <c r="PK146" s="141"/>
      <c r="PL146" s="141"/>
      <c r="PM146" s="141"/>
      <c r="PN146" s="141"/>
      <c r="PO146" s="141"/>
      <c r="PP146" s="141"/>
      <c r="PQ146" s="141"/>
      <c r="PR146" s="141"/>
      <c r="PS146" s="141"/>
      <c r="PT146" s="141"/>
      <c r="PU146" s="141"/>
      <c r="PV146" s="141"/>
      <c r="PW146" s="141"/>
      <c r="PX146" s="141"/>
      <c r="PY146" s="141"/>
      <c r="PZ146" s="141"/>
      <c r="QA146" s="141"/>
      <c r="QB146" s="141"/>
      <c r="QC146" s="141"/>
      <c r="QD146" s="141"/>
      <c r="QE146" s="141"/>
      <c r="QF146" s="141"/>
      <c r="QG146" s="141"/>
      <c r="QH146" s="141"/>
      <c r="QI146" s="141"/>
      <c r="QJ146" s="141"/>
      <c r="QK146" s="141"/>
      <c r="QL146" s="141"/>
      <c r="QM146" s="141"/>
      <c r="QN146" s="141"/>
      <c r="QO146" s="141"/>
      <c r="QP146" s="141"/>
      <c r="QQ146" s="141"/>
      <c r="QR146" s="141"/>
      <c r="QS146" s="141"/>
      <c r="QT146" s="141"/>
      <c r="QU146" s="141"/>
      <c r="QV146" s="141"/>
      <c r="QW146" s="141"/>
      <c r="QX146" s="141"/>
      <c r="QY146" s="141"/>
      <c r="QZ146" s="141"/>
      <c r="RA146" s="141"/>
      <c r="RB146" s="141"/>
      <c r="RC146" s="141"/>
      <c r="RD146" s="141"/>
      <c r="RE146" s="141"/>
      <c r="RF146" s="141"/>
      <c r="RG146" s="141"/>
      <c r="RH146" s="141"/>
      <c r="RI146" s="141"/>
      <c r="RJ146" s="141"/>
      <c r="RK146" s="141"/>
      <c r="RL146" s="141"/>
      <c r="RM146" s="141"/>
      <c r="RN146" s="141"/>
      <c r="RO146" s="141"/>
      <c r="RP146" s="141"/>
      <c r="RQ146" s="141"/>
      <c r="RR146" s="141"/>
      <c r="RS146" s="141"/>
      <c r="RT146" s="141"/>
      <c r="RU146" s="141"/>
      <c r="RV146" s="141"/>
      <c r="RW146" s="141"/>
      <c r="RX146" s="141"/>
      <c r="RY146" s="141"/>
      <c r="RZ146" s="141"/>
      <c r="SA146" s="141"/>
      <c r="SB146" s="141"/>
      <c r="SC146" s="141"/>
      <c r="SD146" s="141"/>
      <c r="SE146" s="141"/>
      <c r="SF146" s="141"/>
      <c r="SG146" s="141"/>
      <c r="SH146" s="141"/>
      <c r="SI146" s="141"/>
      <c r="SJ146" s="141"/>
      <c r="SK146" s="141"/>
      <c r="SL146" s="141"/>
      <c r="SM146" s="141"/>
      <c r="SN146" s="141"/>
      <c r="SO146" s="141"/>
      <c r="SP146" s="141"/>
      <c r="SQ146" s="141"/>
      <c r="SR146" s="141"/>
      <c r="SS146" s="141"/>
      <c r="ST146" s="141"/>
      <c r="SU146" s="141"/>
      <c r="SV146" s="141"/>
      <c r="SW146" s="141"/>
      <c r="SX146" s="141"/>
      <c r="SY146" s="141"/>
      <c r="SZ146" s="141"/>
      <c r="TA146" s="141"/>
      <c r="TB146" s="141"/>
      <c r="TC146" s="141"/>
      <c r="TD146" s="141"/>
      <c r="TE146" s="141"/>
      <c r="TF146" s="141"/>
      <c r="TG146" s="141"/>
      <c r="TH146" s="141"/>
      <c r="TI146" s="141"/>
      <c r="TJ146" s="141"/>
      <c r="TK146" s="141"/>
      <c r="TL146" s="141"/>
      <c r="TM146" s="141"/>
      <c r="TN146" s="141"/>
      <c r="TO146" s="141"/>
      <c r="TP146" s="141"/>
      <c r="TQ146" s="141"/>
      <c r="TR146" s="141"/>
      <c r="TS146" s="141"/>
      <c r="TT146" s="141"/>
      <c r="TU146" s="141"/>
      <c r="TV146" s="141"/>
      <c r="TW146" s="141"/>
      <c r="TX146" s="141"/>
      <c r="TY146" s="141"/>
      <c r="TZ146" s="141"/>
      <c r="UA146" s="141"/>
      <c r="UB146" s="141"/>
      <c r="UC146" s="141"/>
      <c r="UD146" s="141"/>
      <c r="UE146" s="141"/>
      <c r="UF146" s="141"/>
      <c r="UG146" s="141"/>
      <c r="UH146" s="141"/>
      <c r="UI146" s="141"/>
      <c r="UJ146" s="141"/>
      <c r="UK146" s="141"/>
      <c r="UL146" s="141"/>
      <c r="UM146" s="141"/>
      <c r="UN146" s="141"/>
      <c r="UO146" s="141"/>
      <c r="UP146" s="141"/>
      <c r="UQ146" s="141"/>
      <c r="UR146" s="141"/>
      <c r="US146" s="141"/>
      <c r="UT146" s="141"/>
      <c r="UU146" s="141"/>
      <c r="UV146" s="141"/>
      <c r="UW146" s="141"/>
      <c r="UX146" s="141"/>
      <c r="UY146" s="141"/>
      <c r="UZ146" s="141"/>
      <c r="VA146" s="141"/>
      <c r="VB146" s="141"/>
      <c r="VC146" s="141"/>
      <c r="VD146" s="141"/>
      <c r="VE146" s="141"/>
      <c r="VF146" s="141"/>
      <c r="VG146" s="141"/>
      <c r="VH146" s="141"/>
      <c r="VI146" s="141"/>
      <c r="VJ146" s="141"/>
      <c r="VK146" s="141"/>
      <c r="VL146" s="141"/>
      <c r="VM146" s="141"/>
      <c r="VN146" s="141"/>
      <c r="VO146" s="141"/>
      <c r="VP146" s="141"/>
      <c r="VQ146" s="141"/>
      <c r="VR146" s="141"/>
      <c r="VS146" s="141"/>
      <c r="VT146" s="141"/>
      <c r="VU146" s="141"/>
      <c r="VV146" s="141"/>
      <c r="VW146" s="141"/>
      <c r="VX146" s="141"/>
      <c r="VY146" s="141"/>
      <c r="VZ146" s="141"/>
      <c r="WA146" s="141"/>
      <c r="WB146" s="141"/>
      <c r="WC146" s="141"/>
      <c r="WD146" s="141"/>
      <c r="WE146" s="141"/>
      <c r="WF146" s="141"/>
      <c r="WG146" s="141"/>
      <c r="WH146" s="141"/>
      <c r="WI146" s="141"/>
      <c r="WJ146" s="141"/>
      <c r="WK146" s="141"/>
      <c r="WL146" s="141"/>
      <c r="WM146" s="141"/>
      <c r="WN146" s="141"/>
      <c r="WO146" s="141"/>
      <c r="WP146" s="141"/>
      <c r="WQ146" s="141"/>
      <c r="WR146" s="141"/>
      <c r="WS146" s="141"/>
      <c r="WT146" s="141"/>
      <c r="WU146" s="141"/>
      <c r="WV146" s="141"/>
      <c r="WW146" s="141"/>
      <c r="WX146" s="141"/>
      <c r="WY146" s="141"/>
      <c r="WZ146" s="141"/>
      <c r="XA146" s="141"/>
      <c r="XB146" s="141"/>
      <c r="XC146" s="141"/>
      <c r="XD146" s="141"/>
      <c r="XE146" s="141"/>
      <c r="XF146" s="141"/>
      <c r="XG146" s="141"/>
      <c r="XH146" s="141"/>
      <c r="XI146" s="141"/>
      <c r="XJ146" s="141"/>
      <c r="XK146" s="141"/>
      <c r="XL146" s="141"/>
      <c r="XM146" s="141"/>
      <c r="XN146" s="141"/>
      <c r="XO146" s="141"/>
      <c r="XP146" s="141"/>
      <c r="XQ146" s="141"/>
      <c r="XR146" s="141"/>
      <c r="XS146" s="141"/>
      <c r="XT146" s="141"/>
      <c r="XU146" s="141"/>
      <c r="XV146" s="141"/>
      <c r="XW146" s="141"/>
      <c r="XX146" s="141"/>
      <c r="XY146" s="141"/>
      <c r="XZ146" s="141"/>
      <c r="YA146" s="141"/>
      <c r="YB146" s="141"/>
      <c r="YC146" s="141"/>
      <c r="YD146" s="141"/>
      <c r="YE146" s="141"/>
      <c r="YF146" s="141"/>
      <c r="YG146" s="141"/>
      <c r="YH146" s="141"/>
      <c r="YI146" s="141"/>
      <c r="YJ146" s="141"/>
      <c r="YK146" s="141"/>
      <c r="YL146" s="141"/>
      <c r="YM146" s="141"/>
      <c r="YN146" s="141"/>
      <c r="YO146" s="141"/>
      <c r="YP146" s="141"/>
      <c r="YQ146" s="141"/>
      <c r="YR146" s="141"/>
      <c r="YS146" s="141"/>
      <c r="YT146" s="141"/>
      <c r="YU146" s="141"/>
      <c r="YV146" s="141"/>
      <c r="YW146" s="141"/>
      <c r="YX146" s="141"/>
      <c r="YY146" s="141"/>
      <c r="YZ146" s="141"/>
      <c r="ZA146" s="141"/>
      <c r="ZB146" s="141"/>
      <c r="ZC146" s="141"/>
      <c r="ZD146" s="141"/>
      <c r="ZE146" s="141"/>
      <c r="ZF146" s="141"/>
      <c r="ZG146" s="141"/>
      <c r="ZH146" s="141"/>
      <c r="ZI146" s="141"/>
      <c r="ZJ146" s="141"/>
      <c r="ZK146" s="141"/>
      <c r="ZL146" s="141"/>
      <c r="ZM146" s="141"/>
      <c r="ZN146" s="141"/>
      <c r="ZO146" s="141"/>
      <c r="ZP146" s="141"/>
      <c r="ZQ146" s="141"/>
      <c r="ZR146" s="141"/>
      <c r="ZS146" s="141"/>
      <c r="ZT146" s="141"/>
      <c r="ZU146" s="141"/>
      <c r="ZV146" s="141"/>
      <c r="ZW146" s="141"/>
      <c r="ZX146" s="141"/>
      <c r="ZY146" s="141"/>
      <c r="ZZ146" s="141"/>
      <c r="AAA146" s="141"/>
      <c r="AAB146" s="141"/>
      <c r="AAC146" s="141"/>
      <c r="AAD146" s="141"/>
      <c r="AAE146" s="141"/>
      <c r="AAF146" s="141"/>
      <c r="AAG146" s="141"/>
      <c r="AAH146" s="141"/>
      <c r="AAI146" s="141"/>
      <c r="AAJ146" s="141"/>
      <c r="AAK146" s="141"/>
      <c r="AAL146" s="141"/>
      <c r="AAM146" s="141"/>
      <c r="AAN146" s="141"/>
      <c r="AAO146" s="141"/>
      <c r="AAP146" s="141"/>
      <c r="AAQ146" s="141"/>
      <c r="AAR146" s="141"/>
      <c r="AAS146" s="141"/>
      <c r="AAT146" s="141"/>
      <c r="AAU146" s="141"/>
      <c r="AAV146" s="141"/>
      <c r="AAW146" s="141"/>
      <c r="AAX146" s="141"/>
      <c r="AAY146" s="141"/>
      <c r="AAZ146" s="141"/>
      <c r="ABA146" s="141"/>
      <c r="ABB146" s="141"/>
      <c r="ABC146" s="141"/>
      <c r="ABD146" s="141"/>
      <c r="ABE146" s="141"/>
      <c r="ABF146" s="141"/>
      <c r="ABG146" s="141"/>
      <c r="ABH146" s="141"/>
      <c r="ABI146" s="141"/>
      <c r="ABJ146" s="141"/>
      <c r="ABK146" s="141"/>
      <c r="ABL146" s="141"/>
      <c r="ABM146" s="141"/>
      <c r="ABN146" s="141"/>
      <c r="ABO146" s="141"/>
      <c r="ABP146" s="141"/>
      <c r="ABQ146" s="141"/>
      <c r="ABR146" s="141"/>
      <c r="ABS146" s="141"/>
      <c r="ABT146" s="141"/>
      <c r="ABU146" s="141"/>
      <c r="ABV146" s="141"/>
      <c r="ABW146" s="141"/>
      <c r="ABX146" s="141"/>
      <c r="ABY146" s="141"/>
      <c r="ABZ146" s="141"/>
      <c r="ACA146" s="141"/>
      <c r="ACB146" s="141"/>
      <c r="ACC146" s="141"/>
      <c r="ACD146" s="141"/>
      <c r="ACE146" s="141"/>
      <c r="ACF146" s="141"/>
      <c r="ACG146" s="141"/>
      <c r="ACH146" s="141"/>
      <c r="ACI146" s="141"/>
      <c r="ACJ146" s="141"/>
      <c r="ACK146" s="141"/>
      <c r="ACL146" s="141"/>
      <c r="ACM146" s="141"/>
      <c r="ACN146" s="141"/>
      <c r="ACO146" s="141"/>
      <c r="ACP146" s="141"/>
      <c r="ACQ146" s="141"/>
      <c r="ACR146" s="141"/>
      <c r="ACS146" s="141"/>
      <c r="ACT146" s="141"/>
      <c r="ACU146" s="141"/>
      <c r="ACV146" s="141"/>
      <c r="ACW146" s="141"/>
      <c r="ACX146" s="141"/>
      <c r="ACY146" s="141"/>
      <c r="ACZ146" s="141"/>
      <c r="ADA146" s="141"/>
      <c r="ADB146" s="141"/>
      <c r="ADC146" s="141"/>
      <c r="ADD146" s="141"/>
      <c r="ADE146" s="141"/>
      <c r="ADF146" s="141"/>
      <c r="ADG146" s="141"/>
      <c r="ADH146" s="141"/>
      <c r="ADI146" s="141"/>
      <c r="ADJ146" s="141"/>
      <c r="ADK146" s="141"/>
      <c r="ADL146" s="141"/>
      <c r="ADM146" s="141"/>
      <c r="ADN146" s="141"/>
      <c r="ADO146" s="141"/>
      <c r="ADP146" s="141"/>
      <c r="ADQ146" s="141"/>
      <c r="ADR146" s="141"/>
      <c r="ADS146" s="141"/>
      <c r="ADT146" s="141"/>
      <c r="ADU146" s="141"/>
      <c r="ADV146" s="141"/>
      <c r="ADW146" s="141"/>
      <c r="ADX146" s="141"/>
      <c r="ADY146" s="141"/>
      <c r="ADZ146" s="141"/>
      <c r="AEA146" s="141"/>
      <c r="AEB146" s="141"/>
      <c r="AEC146" s="141"/>
      <c r="AED146" s="141"/>
      <c r="AEE146" s="141"/>
      <c r="AEF146" s="141"/>
      <c r="AEG146" s="141"/>
      <c r="AEH146" s="141"/>
      <c r="AEI146" s="141"/>
      <c r="AEJ146" s="141"/>
      <c r="AEK146" s="141"/>
      <c r="AEL146" s="141"/>
      <c r="AEM146" s="141"/>
      <c r="AEN146" s="141"/>
      <c r="AEO146" s="141"/>
      <c r="AEP146" s="141"/>
      <c r="AEQ146" s="141"/>
      <c r="AER146" s="141"/>
      <c r="AES146" s="141"/>
      <c r="AET146" s="141"/>
      <c r="AEU146" s="141"/>
      <c r="AEV146" s="141"/>
      <c r="AEW146" s="141"/>
      <c r="AEX146" s="141"/>
      <c r="AEY146" s="141"/>
      <c r="AEZ146" s="141"/>
      <c r="AFA146" s="141"/>
      <c r="AFB146" s="141"/>
      <c r="AFC146" s="141"/>
      <c r="AFD146" s="141"/>
      <c r="AFE146" s="141"/>
      <c r="AFF146" s="141"/>
      <c r="AFG146" s="141"/>
      <c r="AFH146" s="141"/>
      <c r="AFI146" s="141"/>
      <c r="AFJ146" s="141"/>
      <c r="AFK146" s="141"/>
      <c r="AFL146" s="141"/>
      <c r="AFM146" s="141"/>
      <c r="AFN146" s="141"/>
      <c r="AFO146" s="141"/>
      <c r="AFP146" s="141"/>
      <c r="AFQ146" s="141"/>
      <c r="AFR146" s="141"/>
      <c r="AFS146" s="141"/>
      <c r="AFT146" s="141"/>
      <c r="AFU146" s="141"/>
      <c r="AFV146" s="141"/>
      <c r="AFW146" s="141"/>
      <c r="AFX146" s="141"/>
      <c r="AFY146" s="141"/>
      <c r="AFZ146" s="141"/>
      <c r="AGA146" s="141"/>
      <c r="AGB146" s="141"/>
      <c r="AGC146" s="141"/>
      <c r="AGD146" s="141"/>
      <c r="AGE146" s="141"/>
      <c r="AGF146" s="141"/>
      <c r="AGG146" s="141"/>
      <c r="AGH146" s="141"/>
      <c r="AGI146" s="141"/>
      <c r="AGJ146" s="141"/>
      <c r="AGK146" s="141"/>
      <c r="AGL146" s="141"/>
      <c r="AGM146" s="141"/>
      <c r="AGN146" s="141"/>
      <c r="AGO146" s="141"/>
      <c r="AGP146" s="141"/>
      <c r="AGQ146" s="141"/>
      <c r="AGR146" s="141"/>
      <c r="AGS146" s="141"/>
      <c r="AGT146" s="141"/>
      <c r="AGU146" s="141"/>
      <c r="AGV146" s="141"/>
      <c r="AGW146" s="141"/>
      <c r="AGX146" s="141"/>
      <c r="AGY146" s="141"/>
      <c r="AGZ146" s="141"/>
      <c r="AHA146" s="141"/>
      <c r="AHB146" s="141"/>
      <c r="AHC146" s="141"/>
      <c r="AHD146" s="141"/>
      <c r="AHE146" s="141"/>
      <c r="AHF146" s="141"/>
      <c r="AHG146" s="141"/>
      <c r="AHH146" s="141"/>
      <c r="AHI146" s="141"/>
      <c r="AHJ146" s="141"/>
      <c r="AHK146" s="141"/>
      <c r="AHL146" s="141"/>
      <c r="AHM146" s="141"/>
      <c r="AHN146" s="141"/>
      <c r="AHO146" s="141"/>
      <c r="AHP146" s="141"/>
      <c r="AHQ146" s="141"/>
      <c r="AHR146" s="141"/>
      <c r="AHS146" s="141"/>
      <c r="AHT146" s="141"/>
      <c r="AHU146" s="141"/>
      <c r="AHV146" s="141"/>
      <c r="AHW146" s="141"/>
      <c r="AHX146" s="141"/>
      <c r="AHY146" s="141"/>
      <c r="AHZ146" s="141"/>
      <c r="AIA146" s="141"/>
      <c r="AIB146" s="141"/>
      <c r="AIC146" s="141"/>
      <c r="AID146" s="141"/>
      <c r="AIE146" s="141"/>
      <c r="AIF146" s="141"/>
      <c r="AIG146" s="141"/>
      <c r="AIH146" s="141"/>
      <c r="AII146" s="141"/>
      <c r="AIJ146" s="141"/>
      <c r="AIK146" s="141"/>
      <c r="AIL146" s="141"/>
      <c r="AIM146" s="141"/>
      <c r="AIN146" s="141"/>
      <c r="AIO146" s="141"/>
      <c r="AIP146" s="141"/>
      <c r="AIQ146" s="141"/>
      <c r="AIR146" s="141"/>
      <c r="AIS146" s="141"/>
      <c r="AIT146" s="141"/>
      <c r="AIU146" s="141"/>
      <c r="AIV146" s="141"/>
      <c r="AIW146" s="141"/>
      <c r="AIX146" s="141"/>
      <c r="AIY146" s="141"/>
      <c r="AIZ146" s="141"/>
      <c r="AJA146" s="141"/>
      <c r="AJB146" s="141"/>
      <c r="AJC146" s="141"/>
      <c r="AJD146" s="141"/>
      <c r="AJE146" s="141"/>
      <c r="AJF146" s="141"/>
      <c r="AJG146" s="141"/>
      <c r="AJH146" s="141"/>
      <c r="AJI146" s="141"/>
      <c r="AJJ146" s="141"/>
      <c r="AJK146" s="141"/>
      <c r="AJL146" s="141"/>
      <c r="AJM146" s="141"/>
      <c r="AJN146" s="141"/>
      <c r="AJO146" s="141"/>
      <c r="AJP146" s="141"/>
      <c r="AJQ146" s="141"/>
      <c r="AJR146" s="141"/>
      <c r="AJS146" s="141"/>
      <c r="AJT146" s="141"/>
      <c r="AJU146" s="141"/>
      <c r="AJV146" s="141"/>
      <c r="AJW146" s="141"/>
      <c r="AJX146" s="141"/>
      <c r="AJY146" s="141"/>
      <c r="AJZ146" s="141"/>
      <c r="AKA146" s="141"/>
      <c r="AKB146" s="141"/>
      <c r="AKC146" s="141"/>
      <c r="AKD146" s="141"/>
      <c r="AKE146" s="141"/>
      <c r="AKF146" s="141"/>
      <c r="AKG146" s="141"/>
      <c r="AKH146" s="141"/>
      <c r="AKI146" s="141"/>
      <c r="AKJ146" s="141"/>
      <c r="AKK146" s="141"/>
      <c r="AKL146" s="141"/>
      <c r="AKM146" s="141"/>
      <c r="AKN146" s="141"/>
      <c r="AKO146" s="141"/>
      <c r="AKP146" s="141"/>
      <c r="AKQ146" s="141"/>
      <c r="AKR146" s="141"/>
      <c r="AKS146" s="141"/>
      <c r="AKT146" s="141"/>
      <c r="AKU146" s="141"/>
      <c r="AKV146" s="141"/>
      <c r="AKW146" s="141"/>
      <c r="AKX146" s="141"/>
      <c r="AKY146" s="141"/>
      <c r="AKZ146" s="141"/>
      <c r="ALA146" s="141"/>
      <c r="ALB146" s="141"/>
      <c r="ALC146" s="141"/>
      <c r="ALD146" s="141"/>
      <c r="ALE146" s="141"/>
      <c r="ALF146" s="141"/>
      <c r="ALG146" s="141"/>
      <c r="ALH146" s="141"/>
      <c r="ALI146" s="141"/>
      <c r="ALJ146" s="141"/>
      <c r="ALK146" s="141"/>
      <c r="ALL146" s="141"/>
      <c r="ALM146" s="141"/>
      <c r="ALN146" s="141"/>
      <c r="ALO146" s="141"/>
      <c r="ALP146" s="141"/>
      <c r="ALQ146" s="141"/>
      <c r="ALR146" s="141"/>
      <c r="ALS146" s="141"/>
      <c r="ALT146" s="141"/>
      <c r="ALU146" s="141"/>
      <c r="ALV146" s="141"/>
      <c r="ALW146" s="141"/>
      <c r="ALX146" s="141"/>
      <c r="ALY146" s="141"/>
      <c r="ALZ146" s="141"/>
      <c r="AMA146" s="141"/>
      <c r="AMB146" s="141"/>
      <c r="AMC146" s="141"/>
      <c r="AMD146" s="141"/>
      <c r="AME146" s="141"/>
      <c r="AMF146" s="141"/>
      <c r="AMG146" s="141"/>
      <c r="AMH146" s="141"/>
      <c r="AMI146" s="141"/>
    </row>
    <row r="147" spans="1:1023" ht="20.25">
      <c r="A147" s="168"/>
      <c r="B147" s="169"/>
      <c r="C147" s="152"/>
      <c r="D147" s="153"/>
      <c r="E147" s="152"/>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141"/>
      <c r="AZ147" s="141"/>
      <c r="BA147" s="141"/>
      <c r="BB147" s="141"/>
      <c r="BC147" s="141"/>
      <c r="BD147" s="141"/>
      <c r="BE147" s="141"/>
      <c r="BF147" s="141"/>
      <c r="BG147" s="141"/>
      <c r="BH147" s="141"/>
      <c r="BI147" s="141"/>
      <c r="BJ147" s="141"/>
      <c r="BK147" s="141"/>
      <c r="BL147" s="141"/>
      <c r="BM147" s="141"/>
      <c r="BN147" s="141"/>
      <c r="BO147" s="141"/>
      <c r="BP147" s="141"/>
      <c r="BQ147" s="141"/>
      <c r="BR147" s="141"/>
      <c r="BS147" s="141"/>
      <c r="BT147" s="141"/>
      <c r="BU147" s="141"/>
      <c r="BV147" s="141"/>
      <c r="BW147" s="141"/>
      <c r="BX147" s="141"/>
      <c r="BY147" s="141"/>
      <c r="BZ147" s="141"/>
      <c r="CA147" s="141"/>
      <c r="CB147" s="141"/>
      <c r="CC147" s="141"/>
      <c r="CD147" s="141"/>
      <c r="CE147" s="141"/>
      <c r="CF147" s="141"/>
      <c r="CG147" s="141"/>
      <c r="CH147" s="141"/>
      <c r="CI147" s="141"/>
      <c r="CJ147" s="141"/>
      <c r="CK147" s="141"/>
      <c r="CL147" s="141"/>
      <c r="CM147" s="141"/>
      <c r="CN147" s="141"/>
      <c r="CO147" s="141"/>
      <c r="CP147" s="141"/>
      <c r="CQ147" s="141"/>
      <c r="CR147" s="141"/>
      <c r="CS147" s="141"/>
      <c r="CT147" s="141"/>
      <c r="CU147" s="141"/>
      <c r="CV147" s="141"/>
      <c r="CW147" s="141"/>
      <c r="CX147" s="141"/>
      <c r="CY147" s="141"/>
      <c r="CZ147" s="141"/>
      <c r="DA147" s="141"/>
      <c r="DB147" s="141"/>
      <c r="DC147" s="141"/>
      <c r="DD147" s="141"/>
      <c r="DE147" s="141"/>
      <c r="DF147" s="141"/>
      <c r="DG147" s="141"/>
      <c r="DH147" s="141"/>
      <c r="DI147" s="141"/>
      <c r="DJ147" s="141"/>
      <c r="DK147" s="141"/>
      <c r="DL147" s="141"/>
      <c r="DM147" s="141"/>
      <c r="DN147" s="141"/>
      <c r="DO147" s="141"/>
      <c r="DP147" s="141"/>
      <c r="DQ147" s="141"/>
      <c r="DR147" s="141"/>
      <c r="DS147" s="141"/>
      <c r="DT147" s="141"/>
      <c r="DU147" s="141"/>
      <c r="DV147" s="141"/>
      <c r="DW147" s="141"/>
      <c r="DX147" s="141"/>
      <c r="DY147" s="141"/>
      <c r="DZ147" s="141"/>
      <c r="EA147" s="141"/>
      <c r="EB147" s="141"/>
      <c r="EC147" s="141"/>
      <c r="ED147" s="141"/>
      <c r="EE147" s="141"/>
      <c r="EF147" s="141"/>
      <c r="EG147" s="141"/>
      <c r="EH147" s="141"/>
      <c r="EI147" s="141"/>
      <c r="EJ147" s="141"/>
      <c r="EK147" s="141"/>
      <c r="EL147" s="141"/>
      <c r="EM147" s="141"/>
      <c r="EN147" s="141"/>
      <c r="EO147" s="141"/>
      <c r="EP147" s="141"/>
      <c r="EQ147" s="141"/>
      <c r="ER147" s="141"/>
      <c r="ES147" s="141"/>
      <c r="ET147" s="141"/>
      <c r="EU147" s="141"/>
      <c r="EV147" s="141"/>
      <c r="EW147" s="141"/>
      <c r="EX147" s="141"/>
      <c r="EY147" s="141"/>
      <c r="EZ147" s="141"/>
      <c r="FA147" s="141"/>
      <c r="FB147" s="141"/>
      <c r="FC147" s="141"/>
      <c r="FD147" s="141"/>
      <c r="FE147" s="141"/>
      <c r="FF147" s="141"/>
      <c r="FG147" s="141"/>
      <c r="FH147" s="141"/>
      <c r="FI147" s="141"/>
      <c r="FJ147" s="141"/>
      <c r="FK147" s="141"/>
      <c r="FL147" s="141"/>
      <c r="FM147" s="141"/>
      <c r="FN147" s="141"/>
      <c r="FO147" s="141"/>
      <c r="FP147" s="141"/>
      <c r="FQ147" s="141"/>
      <c r="FR147" s="141"/>
      <c r="FS147" s="141"/>
      <c r="FT147" s="141"/>
      <c r="FU147" s="141"/>
      <c r="FV147" s="141"/>
      <c r="FW147" s="141"/>
      <c r="FX147" s="141"/>
      <c r="FY147" s="141"/>
      <c r="FZ147" s="141"/>
      <c r="GA147" s="141"/>
      <c r="GB147" s="141"/>
      <c r="GC147" s="141"/>
      <c r="GD147" s="141"/>
      <c r="GE147" s="141"/>
      <c r="GF147" s="141"/>
      <c r="GG147" s="141"/>
      <c r="GH147" s="141"/>
      <c r="GI147" s="141"/>
      <c r="GJ147" s="141"/>
      <c r="GK147" s="141"/>
      <c r="GL147" s="141"/>
      <c r="GM147" s="141"/>
      <c r="GN147" s="141"/>
      <c r="GO147" s="141"/>
      <c r="GP147" s="141"/>
      <c r="GQ147" s="141"/>
      <c r="GR147" s="141"/>
      <c r="GS147" s="141"/>
      <c r="GT147" s="141"/>
      <c r="GU147" s="141"/>
      <c r="GV147" s="141"/>
      <c r="GW147" s="141"/>
      <c r="GX147" s="141"/>
      <c r="GY147" s="141"/>
      <c r="GZ147" s="141"/>
      <c r="HA147" s="141"/>
      <c r="HB147" s="141"/>
      <c r="HC147" s="141"/>
      <c r="HD147" s="141"/>
      <c r="HE147" s="141"/>
      <c r="HF147" s="141"/>
      <c r="HG147" s="141"/>
      <c r="HH147" s="141"/>
      <c r="HI147" s="141"/>
      <c r="HJ147" s="141"/>
      <c r="HK147" s="141"/>
      <c r="HL147" s="141"/>
      <c r="HM147" s="141"/>
      <c r="HN147" s="141"/>
      <c r="HO147" s="141"/>
      <c r="HP147" s="141"/>
      <c r="HQ147" s="141"/>
      <c r="HR147" s="141"/>
      <c r="HS147" s="141"/>
      <c r="HT147" s="141"/>
      <c r="HU147" s="141"/>
      <c r="HV147" s="141"/>
      <c r="HW147" s="141"/>
      <c r="HX147" s="141"/>
      <c r="HY147" s="141"/>
      <c r="HZ147" s="141"/>
      <c r="IA147" s="141"/>
      <c r="IB147" s="141"/>
      <c r="IC147" s="141"/>
      <c r="ID147" s="141"/>
      <c r="IE147" s="141"/>
      <c r="IF147" s="141"/>
      <c r="IG147" s="141"/>
      <c r="IH147" s="141"/>
      <c r="II147" s="141"/>
      <c r="IJ147" s="141"/>
      <c r="IK147" s="141"/>
      <c r="IL147" s="141"/>
      <c r="IM147" s="141"/>
      <c r="IN147" s="141"/>
      <c r="IO147" s="141"/>
      <c r="IP147" s="141"/>
      <c r="IQ147" s="141"/>
      <c r="IR147" s="141"/>
      <c r="IS147" s="141"/>
      <c r="IT147" s="141"/>
      <c r="IU147" s="141"/>
      <c r="IV147" s="141"/>
      <c r="IW147" s="141"/>
      <c r="IX147" s="141"/>
      <c r="IY147" s="141"/>
      <c r="IZ147" s="141"/>
      <c r="JA147" s="141"/>
      <c r="JB147" s="141"/>
      <c r="JC147" s="141"/>
      <c r="JD147" s="141"/>
      <c r="JE147" s="141"/>
      <c r="JF147" s="141"/>
      <c r="JG147" s="141"/>
      <c r="JH147" s="141"/>
      <c r="JI147" s="141"/>
      <c r="JJ147" s="141"/>
      <c r="JK147" s="141"/>
      <c r="JL147" s="141"/>
      <c r="JM147" s="141"/>
      <c r="JN147" s="141"/>
      <c r="JO147" s="141"/>
      <c r="JP147" s="141"/>
      <c r="JQ147" s="141"/>
      <c r="JR147" s="141"/>
      <c r="JS147" s="141"/>
      <c r="JT147" s="141"/>
      <c r="JU147" s="141"/>
      <c r="JV147" s="141"/>
      <c r="JW147" s="141"/>
      <c r="JX147" s="141"/>
      <c r="JY147" s="141"/>
      <c r="JZ147" s="141"/>
      <c r="KA147" s="141"/>
      <c r="KB147" s="141"/>
      <c r="KC147" s="141"/>
      <c r="KD147" s="141"/>
      <c r="KE147" s="141"/>
      <c r="KF147" s="141"/>
      <c r="KG147" s="141"/>
      <c r="KH147" s="141"/>
      <c r="KI147" s="141"/>
      <c r="KJ147" s="141"/>
      <c r="KK147" s="141"/>
      <c r="KL147" s="141"/>
      <c r="KM147" s="141"/>
      <c r="KN147" s="141"/>
      <c r="KO147" s="141"/>
      <c r="KP147" s="141"/>
      <c r="KQ147" s="141"/>
      <c r="KR147" s="141"/>
      <c r="KS147" s="141"/>
      <c r="KT147" s="141"/>
      <c r="KU147" s="141"/>
      <c r="KV147" s="141"/>
      <c r="KW147" s="141"/>
      <c r="KX147" s="141"/>
      <c r="KY147" s="141"/>
      <c r="KZ147" s="141"/>
      <c r="LA147" s="141"/>
      <c r="LB147" s="141"/>
      <c r="LC147" s="141"/>
      <c r="LD147" s="141"/>
      <c r="LE147" s="141"/>
      <c r="LF147" s="141"/>
      <c r="LG147" s="141"/>
      <c r="LH147" s="141"/>
      <c r="LI147" s="141"/>
      <c r="LJ147" s="141"/>
      <c r="LK147" s="141"/>
      <c r="LL147" s="141"/>
      <c r="LM147" s="141"/>
      <c r="LN147" s="141"/>
      <c r="LO147" s="141"/>
      <c r="LP147" s="141"/>
      <c r="LQ147" s="141"/>
      <c r="LR147" s="141"/>
      <c r="LS147" s="141"/>
      <c r="LT147" s="141"/>
      <c r="LU147" s="141"/>
      <c r="LV147" s="141"/>
      <c r="LW147" s="141"/>
      <c r="LX147" s="141"/>
      <c r="LY147" s="141"/>
      <c r="LZ147" s="141"/>
      <c r="MA147" s="141"/>
      <c r="MB147" s="141"/>
      <c r="MC147" s="141"/>
      <c r="MD147" s="141"/>
      <c r="ME147" s="141"/>
      <c r="MF147" s="141"/>
      <c r="MG147" s="141"/>
      <c r="MH147" s="141"/>
      <c r="MI147" s="141"/>
      <c r="MJ147" s="141"/>
      <c r="MK147" s="141"/>
      <c r="ML147" s="141"/>
      <c r="MM147" s="141"/>
      <c r="MN147" s="141"/>
      <c r="MO147" s="141"/>
      <c r="MP147" s="141"/>
      <c r="MQ147" s="141"/>
      <c r="MR147" s="141"/>
      <c r="MS147" s="141"/>
      <c r="MT147" s="141"/>
      <c r="MU147" s="141"/>
      <c r="MV147" s="141"/>
      <c r="MW147" s="141"/>
      <c r="MX147" s="141"/>
      <c r="MY147" s="141"/>
      <c r="MZ147" s="141"/>
      <c r="NA147" s="141"/>
      <c r="NB147" s="141"/>
      <c r="NC147" s="141"/>
      <c r="ND147" s="141"/>
      <c r="NE147" s="141"/>
      <c r="NF147" s="141"/>
      <c r="NG147" s="141"/>
      <c r="NH147" s="141"/>
      <c r="NI147" s="141"/>
      <c r="NJ147" s="141"/>
      <c r="NK147" s="141"/>
      <c r="NL147" s="141"/>
      <c r="NM147" s="141"/>
      <c r="NN147" s="141"/>
      <c r="NO147" s="141"/>
      <c r="NP147" s="141"/>
      <c r="NQ147" s="141"/>
      <c r="NR147" s="141"/>
      <c r="NS147" s="141"/>
      <c r="NT147" s="141"/>
      <c r="NU147" s="141"/>
      <c r="NV147" s="141"/>
      <c r="NW147" s="141"/>
      <c r="NX147" s="141"/>
      <c r="NY147" s="141"/>
      <c r="NZ147" s="141"/>
      <c r="OA147" s="141"/>
      <c r="OB147" s="141"/>
      <c r="OC147" s="141"/>
      <c r="OD147" s="141"/>
      <c r="OE147" s="141"/>
      <c r="OF147" s="141"/>
      <c r="OG147" s="141"/>
      <c r="OH147" s="141"/>
      <c r="OI147" s="141"/>
      <c r="OJ147" s="141"/>
      <c r="OK147" s="141"/>
      <c r="OL147" s="141"/>
      <c r="OM147" s="141"/>
      <c r="ON147" s="141"/>
      <c r="OO147" s="141"/>
      <c r="OP147" s="141"/>
      <c r="OQ147" s="141"/>
      <c r="OR147" s="141"/>
      <c r="OS147" s="141"/>
      <c r="OT147" s="141"/>
      <c r="OU147" s="141"/>
      <c r="OV147" s="141"/>
      <c r="OW147" s="141"/>
      <c r="OX147" s="141"/>
      <c r="OY147" s="141"/>
      <c r="OZ147" s="141"/>
      <c r="PA147" s="141"/>
      <c r="PB147" s="141"/>
      <c r="PC147" s="141"/>
      <c r="PD147" s="141"/>
      <c r="PE147" s="141"/>
      <c r="PF147" s="141"/>
      <c r="PG147" s="141"/>
      <c r="PH147" s="141"/>
      <c r="PI147" s="141"/>
      <c r="PJ147" s="141"/>
      <c r="PK147" s="141"/>
      <c r="PL147" s="141"/>
      <c r="PM147" s="141"/>
      <c r="PN147" s="141"/>
      <c r="PO147" s="141"/>
      <c r="PP147" s="141"/>
      <c r="PQ147" s="141"/>
      <c r="PR147" s="141"/>
      <c r="PS147" s="141"/>
      <c r="PT147" s="141"/>
      <c r="PU147" s="141"/>
      <c r="PV147" s="141"/>
      <c r="PW147" s="141"/>
      <c r="PX147" s="141"/>
      <c r="PY147" s="141"/>
      <c r="PZ147" s="141"/>
      <c r="QA147" s="141"/>
      <c r="QB147" s="141"/>
      <c r="QC147" s="141"/>
      <c r="QD147" s="141"/>
      <c r="QE147" s="141"/>
      <c r="QF147" s="141"/>
      <c r="QG147" s="141"/>
      <c r="QH147" s="141"/>
      <c r="QI147" s="141"/>
      <c r="QJ147" s="141"/>
      <c r="QK147" s="141"/>
      <c r="QL147" s="141"/>
      <c r="QM147" s="141"/>
      <c r="QN147" s="141"/>
      <c r="QO147" s="141"/>
      <c r="QP147" s="141"/>
      <c r="QQ147" s="141"/>
      <c r="QR147" s="141"/>
      <c r="QS147" s="141"/>
      <c r="QT147" s="141"/>
      <c r="QU147" s="141"/>
      <c r="QV147" s="141"/>
      <c r="QW147" s="141"/>
      <c r="QX147" s="141"/>
      <c r="QY147" s="141"/>
      <c r="QZ147" s="141"/>
      <c r="RA147" s="141"/>
      <c r="RB147" s="141"/>
      <c r="RC147" s="141"/>
      <c r="RD147" s="141"/>
      <c r="RE147" s="141"/>
      <c r="RF147" s="141"/>
      <c r="RG147" s="141"/>
      <c r="RH147" s="141"/>
      <c r="RI147" s="141"/>
      <c r="RJ147" s="141"/>
      <c r="RK147" s="141"/>
      <c r="RL147" s="141"/>
      <c r="RM147" s="141"/>
      <c r="RN147" s="141"/>
      <c r="RO147" s="141"/>
      <c r="RP147" s="141"/>
      <c r="RQ147" s="141"/>
      <c r="RR147" s="141"/>
      <c r="RS147" s="141"/>
      <c r="RT147" s="141"/>
      <c r="RU147" s="141"/>
      <c r="RV147" s="141"/>
      <c r="RW147" s="141"/>
      <c r="RX147" s="141"/>
      <c r="RY147" s="141"/>
      <c r="RZ147" s="141"/>
      <c r="SA147" s="141"/>
      <c r="SB147" s="141"/>
      <c r="SC147" s="141"/>
      <c r="SD147" s="141"/>
      <c r="SE147" s="141"/>
      <c r="SF147" s="141"/>
      <c r="SG147" s="141"/>
      <c r="SH147" s="141"/>
      <c r="SI147" s="141"/>
      <c r="SJ147" s="141"/>
      <c r="SK147" s="141"/>
      <c r="SL147" s="141"/>
      <c r="SM147" s="141"/>
      <c r="SN147" s="141"/>
      <c r="SO147" s="141"/>
      <c r="SP147" s="141"/>
      <c r="SQ147" s="141"/>
      <c r="SR147" s="141"/>
      <c r="SS147" s="141"/>
      <c r="ST147" s="141"/>
      <c r="SU147" s="141"/>
      <c r="SV147" s="141"/>
      <c r="SW147" s="141"/>
      <c r="SX147" s="141"/>
      <c r="SY147" s="141"/>
      <c r="SZ147" s="141"/>
      <c r="TA147" s="141"/>
      <c r="TB147" s="141"/>
      <c r="TC147" s="141"/>
      <c r="TD147" s="141"/>
      <c r="TE147" s="141"/>
      <c r="TF147" s="141"/>
      <c r="TG147" s="141"/>
      <c r="TH147" s="141"/>
      <c r="TI147" s="141"/>
      <c r="TJ147" s="141"/>
      <c r="TK147" s="141"/>
      <c r="TL147" s="141"/>
      <c r="TM147" s="141"/>
      <c r="TN147" s="141"/>
      <c r="TO147" s="141"/>
      <c r="TP147" s="141"/>
      <c r="TQ147" s="141"/>
      <c r="TR147" s="141"/>
      <c r="TS147" s="141"/>
      <c r="TT147" s="141"/>
      <c r="TU147" s="141"/>
      <c r="TV147" s="141"/>
      <c r="TW147" s="141"/>
      <c r="TX147" s="141"/>
      <c r="TY147" s="141"/>
      <c r="TZ147" s="141"/>
      <c r="UA147" s="141"/>
      <c r="UB147" s="141"/>
      <c r="UC147" s="141"/>
      <c r="UD147" s="141"/>
      <c r="UE147" s="141"/>
      <c r="UF147" s="141"/>
      <c r="UG147" s="141"/>
      <c r="UH147" s="141"/>
      <c r="UI147" s="141"/>
      <c r="UJ147" s="141"/>
      <c r="UK147" s="141"/>
      <c r="UL147" s="141"/>
      <c r="UM147" s="141"/>
      <c r="UN147" s="141"/>
      <c r="UO147" s="141"/>
      <c r="UP147" s="141"/>
      <c r="UQ147" s="141"/>
      <c r="UR147" s="141"/>
      <c r="US147" s="141"/>
      <c r="UT147" s="141"/>
      <c r="UU147" s="141"/>
      <c r="UV147" s="141"/>
      <c r="UW147" s="141"/>
      <c r="UX147" s="141"/>
      <c r="UY147" s="141"/>
      <c r="UZ147" s="141"/>
      <c r="VA147" s="141"/>
      <c r="VB147" s="141"/>
      <c r="VC147" s="141"/>
      <c r="VD147" s="141"/>
      <c r="VE147" s="141"/>
      <c r="VF147" s="141"/>
      <c r="VG147" s="141"/>
      <c r="VH147" s="141"/>
      <c r="VI147" s="141"/>
      <c r="VJ147" s="141"/>
      <c r="VK147" s="141"/>
      <c r="VL147" s="141"/>
      <c r="VM147" s="141"/>
      <c r="VN147" s="141"/>
      <c r="VO147" s="141"/>
      <c r="VP147" s="141"/>
      <c r="VQ147" s="141"/>
      <c r="VR147" s="141"/>
      <c r="VS147" s="141"/>
      <c r="VT147" s="141"/>
      <c r="VU147" s="141"/>
      <c r="VV147" s="141"/>
      <c r="VW147" s="141"/>
      <c r="VX147" s="141"/>
      <c r="VY147" s="141"/>
      <c r="VZ147" s="141"/>
      <c r="WA147" s="141"/>
      <c r="WB147" s="141"/>
      <c r="WC147" s="141"/>
      <c r="WD147" s="141"/>
      <c r="WE147" s="141"/>
      <c r="WF147" s="141"/>
      <c r="WG147" s="141"/>
      <c r="WH147" s="141"/>
      <c r="WI147" s="141"/>
      <c r="WJ147" s="141"/>
      <c r="WK147" s="141"/>
      <c r="WL147" s="141"/>
      <c r="WM147" s="141"/>
      <c r="WN147" s="141"/>
      <c r="WO147" s="141"/>
      <c r="WP147" s="141"/>
      <c r="WQ147" s="141"/>
      <c r="WR147" s="141"/>
      <c r="WS147" s="141"/>
      <c r="WT147" s="141"/>
      <c r="WU147" s="141"/>
      <c r="WV147" s="141"/>
      <c r="WW147" s="141"/>
      <c r="WX147" s="141"/>
      <c r="WY147" s="141"/>
      <c r="WZ147" s="141"/>
      <c r="XA147" s="141"/>
      <c r="XB147" s="141"/>
      <c r="XC147" s="141"/>
      <c r="XD147" s="141"/>
      <c r="XE147" s="141"/>
      <c r="XF147" s="141"/>
      <c r="XG147" s="141"/>
      <c r="XH147" s="141"/>
      <c r="XI147" s="141"/>
      <c r="XJ147" s="141"/>
      <c r="XK147" s="141"/>
      <c r="XL147" s="141"/>
      <c r="XM147" s="141"/>
      <c r="XN147" s="141"/>
      <c r="XO147" s="141"/>
      <c r="XP147" s="141"/>
      <c r="XQ147" s="141"/>
      <c r="XR147" s="141"/>
      <c r="XS147" s="141"/>
      <c r="XT147" s="141"/>
      <c r="XU147" s="141"/>
      <c r="XV147" s="141"/>
      <c r="XW147" s="141"/>
      <c r="XX147" s="141"/>
      <c r="XY147" s="141"/>
      <c r="XZ147" s="141"/>
      <c r="YA147" s="141"/>
      <c r="YB147" s="141"/>
      <c r="YC147" s="141"/>
      <c r="YD147" s="141"/>
      <c r="YE147" s="141"/>
      <c r="YF147" s="141"/>
      <c r="YG147" s="141"/>
      <c r="YH147" s="141"/>
      <c r="YI147" s="141"/>
      <c r="YJ147" s="141"/>
      <c r="YK147" s="141"/>
      <c r="YL147" s="141"/>
      <c r="YM147" s="141"/>
      <c r="YN147" s="141"/>
      <c r="YO147" s="141"/>
      <c r="YP147" s="141"/>
      <c r="YQ147" s="141"/>
      <c r="YR147" s="141"/>
      <c r="YS147" s="141"/>
      <c r="YT147" s="141"/>
      <c r="YU147" s="141"/>
      <c r="YV147" s="141"/>
      <c r="YW147" s="141"/>
      <c r="YX147" s="141"/>
      <c r="YY147" s="141"/>
      <c r="YZ147" s="141"/>
      <c r="ZA147" s="141"/>
      <c r="ZB147" s="141"/>
      <c r="ZC147" s="141"/>
      <c r="ZD147" s="141"/>
      <c r="ZE147" s="141"/>
      <c r="ZF147" s="141"/>
      <c r="ZG147" s="141"/>
      <c r="ZH147" s="141"/>
      <c r="ZI147" s="141"/>
      <c r="ZJ147" s="141"/>
      <c r="ZK147" s="141"/>
      <c r="ZL147" s="141"/>
      <c r="ZM147" s="141"/>
      <c r="ZN147" s="141"/>
      <c r="ZO147" s="141"/>
      <c r="ZP147" s="141"/>
      <c r="ZQ147" s="141"/>
      <c r="ZR147" s="141"/>
      <c r="ZS147" s="141"/>
      <c r="ZT147" s="141"/>
      <c r="ZU147" s="141"/>
      <c r="ZV147" s="141"/>
      <c r="ZW147" s="141"/>
      <c r="ZX147" s="141"/>
      <c r="ZY147" s="141"/>
      <c r="ZZ147" s="141"/>
      <c r="AAA147" s="141"/>
      <c r="AAB147" s="141"/>
      <c r="AAC147" s="141"/>
      <c r="AAD147" s="141"/>
      <c r="AAE147" s="141"/>
      <c r="AAF147" s="141"/>
      <c r="AAG147" s="141"/>
      <c r="AAH147" s="141"/>
      <c r="AAI147" s="141"/>
      <c r="AAJ147" s="141"/>
      <c r="AAK147" s="141"/>
      <c r="AAL147" s="141"/>
      <c r="AAM147" s="141"/>
      <c r="AAN147" s="141"/>
      <c r="AAO147" s="141"/>
      <c r="AAP147" s="141"/>
      <c r="AAQ147" s="141"/>
      <c r="AAR147" s="141"/>
      <c r="AAS147" s="141"/>
      <c r="AAT147" s="141"/>
      <c r="AAU147" s="141"/>
      <c r="AAV147" s="141"/>
      <c r="AAW147" s="141"/>
      <c r="AAX147" s="141"/>
      <c r="AAY147" s="141"/>
      <c r="AAZ147" s="141"/>
      <c r="ABA147" s="141"/>
      <c r="ABB147" s="141"/>
      <c r="ABC147" s="141"/>
      <c r="ABD147" s="141"/>
      <c r="ABE147" s="141"/>
      <c r="ABF147" s="141"/>
      <c r="ABG147" s="141"/>
      <c r="ABH147" s="141"/>
      <c r="ABI147" s="141"/>
      <c r="ABJ147" s="141"/>
      <c r="ABK147" s="141"/>
      <c r="ABL147" s="141"/>
      <c r="ABM147" s="141"/>
      <c r="ABN147" s="141"/>
      <c r="ABO147" s="141"/>
      <c r="ABP147" s="141"/>
      <c r="ABQ147" s="141"/>
      <c r="ABR147" s="141"/>
      <c r="ABS147" s="141"/>
      <c r="ABT147" s="141"/>
      <c r="ABU147" s="141"/>
      <c r="ABV147" s="141"/>
      <c r="ABW147" s="141"/>
      <c r="ABX147" s="141"/>
      <c r="ABY147" s="141"/>
      <c r="ABZ147" s="141"/>
      <c r="ACA147" s="141"/>
      <c r="ACB147" s="141"/>
      <c r="ACC147" s="141"/>
      <c r="ACD147" s="141"/>
      <c r="ACE147" s="141"/>
      <c r="ACF147" s="141"/>
      <c r="ACG147" s="141"/>
      <c r="ACH147" s="141"/>
      <c r="ACI147" s="141"/>
      <c r="ACJ147" s="141"/>
      <c r="ACK147" s="141"/>
      <c r="ACL147" s="141"/>
      <c r="ACM147" s="141"/>
      <c r="ACN147" s="141"/>
      <c r="ACO147" s="141"/>
      <c r="ACP147" s="141"/>
      <c r="ACQ147" s="141"/>
      <c r="ACR147" s="141"/>
      <c r="ACS147" s="141"/>
      <c r="ACT147" s="141"/>
      <c r="ACU147" s="141"/>
      <c r="ACV147" s="141"/>
      <c r="ACW147" s="141"/>
      <c r="ACX147" s="141"/>
      <c r="ACY147" s="141"/>
      <c r="ACZ147" s="141"/>
      <c r="ADA147" s="141"/>
      <c r="ADB147" s="141"/>
      <c r="ADC147" s="141"/>
      <c r="ADD147" s="141"/>
      <c r="ADE147" s="141"/>
      <c r="ADF147" s="141"/>
      <c r="ADG147" s="141"/>
      <c r="ADH147" s="141"/>
      <c r="ADI147" s="141"/>
      <c r="ADJ147" s="141"/>
      <c r="ADK147" s="141"/>
      <c r="ADL147" s="141"/>
      <c r="ADM147" s="141"/>
      <c r="ADN147" s="141"/>
      <c r="ADO147" s="141"/>
      <c r="ADP147" s="141"/>
      <c r="ADQ147" s="141"/>
      <c r="ADR147" s="141"/>
      <c r="ADS147" s="141"/>
      <c r="ADT147" s="141"/>
      <c r="ADU147" s="141"/>
      <c r="ADV147" s="141"/>
      <c r="ADW147" s="141"/>
      <c r="ADX147" s="141"/>
      <c r="ADY147" s="141"/>
      <c r="ADZ147" s="141"/>
      <c r="AEA147" s="141"/>
      <c r="AEB147" s="141"/>
      <c r="AEC147" s="141"/>
      <c r="AED147" s="141"/>
      <c r="AEE147" s="141"/>
      <c r="AEF147" s="141"/>
      <c r="AEG147" s="141"/>
      <c r="AEH147" s="141"/>
      <c r="AEI147" s="141"/>
      <c r="AEJ147" s="141"/>
      <c r="AEK147" s="141"/>
      <c r="AEL147" s="141"/>
      <c r="AEM147" s="141"/>
      <c r="AEN147" s="141"/>
      <c r="AEO147" s="141"/>
      <c r="AEP147" s="141"/>
      <c r="AEQ147" s="141"/>
      <c r="AER147" s="141"/>
      <c r="AES147" s="141"/>
      <c r="AET147" s="141"/>
      <c r="AEU147" s="141"/>
      <c r="AEV147" s="141"/>
      <c r="AEW147" s="141"/>
      <c r="AEX147" s="141"/>
      <c r="AEY147" s="141"/>
      <c r="AEZ147" s="141"/>
      <c r="AFA147" s="141"/>
      <c r="AFB147" s="141"/>
      <c r="AFC147" s="141"/>
      <c r="AFD147" s="141"/>
      <c r="AFE147" s="141"/>
      <c r="AFF147" s="141"/>
      <c r="AFG147" s="141"/>
      <c r="AFH147" s="141"/>
      <c r="AFI147" s="141"/>
      <c r="AFJ147" s="141"/>
      <c r="AFK147" s="141"/>
      <c r="AFL147" s="141"/>
      <c r="AFM147" s="141"/>
      <c r="AFN147" s="141"/>
      <c r="AFO147" s="141"/>
      <c r="AFP147" s="141"/>
      <c r="AFQ147" s="141"/>
      <c r="AFR147" s="141"/>
      <c r="AFS147" s="141"/>
      <c r="AFT147" s="141"/>
      <c r="AFU147" s="141"/>
      <c r="AFV147" s="141"/>
      <c r="AFW147" s="141"/>
      <c r="AFX147" s="141"/>
      <c r="AFY147" s="141"/>
      <c r="AFZ147" s="141"/>
      <c r="AGA147" s="141"/>
      <c r="AGB147" s="141"/>
      <c r="AGC147" s="141"/>
      <c r="AGD147" s="141"/>
      <c r="AGE147" s="141"/>
      <c r="AGF147" s="141"/>
      <c r="AGG147" s="141"/>
      <c r="AGH147" s="141"/>
      <c r="AGI147" s="141"/>
      <c r="AGJ147" s="141"/>
      <c r="AGK147" s="141"/>
      <c r="AGL147" s="141"/>
      <c r="AGM147" s="141"/>
      <c r="AGN147" s="141"/>
      <c r="AGO147" s="141"/>
      <c r="AGP147" s="141"/>
      <c r="AGQ147" s="141"/>
      <c r="AGR147" s="141"/>
      <c r="AGS147" s="141"/>
      <c r="AGT147" s="141"/>
      <c r="AGU147" s="141"/>
      <c r="AGV147" s="141"/>
      <c r="AGW147" s="141"/>
      <c r="AGX147" s="141"/>
      <c r="AGY147" s="141"/>
      <c r="AGZ147" s="141"/>
      <c r="AHA147" s="141"/>
      <c r="AHB147" s="141"/>
      <c r="AHC147" s="141"/>
      <c r="AHD147" s="141"/>
      <c r="AHE147" s="141"/>
      <c r="AHF147" s="141"/>
      <c r="AHG147" s="141"/>
      <c r="AHH147" s="141"/>
      <c r="AHI147" s="141"/>
      <c r="AHJ147" s="141"/>
      <c r="AHK147" s="141"/>
      <c r="AHL147" s="141"/>
      <c r="AHM147" s="141"/>
      <c r="AHN147" s="141"/>
      <c r="AHO147" s="141"/>
      <c r="AHP147" s="141"/>
      <c r="AHQ147" s="141"/>
      <c r="AHR147" s="141"/>
      <c r="AHS147" s="141"/>
      <c r="AHT147" s="141"/>
      <c r="AHU147" s="141"/>
      <c r="AHV147" s="141"/>
      <c r="AHW147" s="141"/>
      <c r="AHX147" s="141"/>
      <c r="AHY147" s="141"/>
      <c r="AHZ147" s="141"/>
      <c r="AIA147" s="141"/>
      <c r="AIB147" s="141"/>
      <c r="AIC147" s="141"/>
      <c r="AID147" s="141"/>
      <c r="AIE147" s="141"/>
      <c r="AIF147" s="141"/>
      <c r="AIG147" s="141"/>
      <c r="AIH147" s="141"/>
      <c r="AII147" s="141"/>
      <c r="AIJ147" s="141"/>
      <c r="AIK147" s="141"/>
      <c r="AIL147" s="141"/>
      <c r="AIM147" s="141"/>
      <c r="AIN147" s="141"/>
      <c r="AIO147" s="141"/>
      <c r="AIP147" s="141"/>
      <c r="AIQ147" s="141"/>
      <c r="AIR147" s="141"/>
      <c r="AIS147" s="141"/>
      <c r="AIT147" s="141"/>
      <c r="AIU147" s="141"/>
      <c r="AIV147" s="141"/>
      <c r="AIW147" s="141"/>
      <c r="AIX147" s="141"/>
      <c r="AIY147" s="141"/>
      <c r="AIZ147" s="141"/>
      <c r="AJA147" s="141"/>
      <c r="AJB147" s="141"/>
      <c r="AJC147" s="141"/>
      <c r="AJD147" s="141"/>
      <c r="AJE147" s="141"/>
      <c r="AJF147" s="141"/>
      <c r="AJG147" s="141"/>
      <c r="AJH147" s="141"/>
      <c r="AJI147" s="141"/>
      <c r="AJJ147" s="141"/>
      <c r="AJK147" s="141"/>
      <c r="AJL147" s="141"/>
      <c r="AJM147" s="141"/>
      <c r="AJN147" s="141"/>
      <c r="AJO147" s="141"/>
      <c r="AJP147" s="141"/>
      <c r="AJQ147" s="141"/>
      <c r="AJR147" s="141"/>
      <c r="AJS147" s="141"/>
      <c r="AJT147" s="141"/>
      <c r="AJU147" s="141"/>
      <c r="AJV147" s="141"/>
      <c r="AJW147" s="141"/>
      <c r="AJX147" s="141"/>
      <c r="AJY147" s="141"/>
      <c r="AJZ147" s="141"/>
      <c r="AKA147" s="141"/>
      <c r="AKB147" s="141"/>
      <c r="AKC147" s="141"/>
      <c r="AKD147" s="141"/>
      <c r="AKE147" s="141"/>
      <c r="AKF147" s="141"/>
      <c r="AKG147" s="141"/>
      <c r="AKH147" s="141"/>
      <c r="AKI147" s="141"/>
      <c r="AKJ147" s="141"/>
      <c r="AKK147" s="141"/>
      <c r="AKL147" s="141"/>
      <c r="AKM147" s="141"/>
      <c r="AKN147" s="141"/>
      <c r="AKO147" s="141"/>
      <c r="AKP147" s="141"/>
      <c r="AKQ147" s="141"/>
      <c r="AKR147" s="141"/>
      <c r="AKS147" s="141"/>
      <c r="AKT147" s="141"/>
      <c r="AKU147" s="141"/>
      <c r="AKV147" s="141"/>
      <c r="AKW147" s="141"/>
      <c r="AKX147" s="141"/>
      <c r="AKY147" s="141"/>
      <c r="AKZ147" s="141"/>
      <c r="ALA147" s="141"/>
      <c r="ALB147" s="141"/>
      <c r="ALC147" s="141"/>
      <c r="ALD147" s="141"/>
      <c r="ALE147" s="141"/>
      <c r="ALF147" s="141"/>
      <c r="ALG147" s="141"/>
      <c r="ALH147" s="141"/>
      <c r="ALI147" s="141"/>
      <c r="ALJ147" s="141"/>
      <c r="ALK147" s="141"/>
      <c r="ALL147" s="141"/>
      <c r="ALM147" s="141"/>
      <c r="ALN147" s="141"/>
      <c r="ALO147" s="141"/>
      <c r="ALP147" s="141"/>
      <c r="ALQ147" s="141"/>
      <c r="ALR147" s="141"/>
      <c r="ALS147" s="141"/>
      <c r="ALT147" s="141"/>
      <c r="ALU147" s="141"/>
      <c r="ALV147" s="141"/>
      <c r="ALW147" s="141"/>
      <c r="ALX147" s="141"/>
      <c r="ALY147" s="141"/>
      <c r="ALZ147" s="141"/>
      <c r="AMA147" s="141"/>
      <c r="AMB147" s="141"/>
      <c r="AMC147" s="141"/>
      <c r="AMD147" s="141"/>
      <c r="AME147" s="141"/>
      <c r="AMF147" s="141"/>
      <c r="AMG147" s="141"/>
      <c r="AMH147" s="141"/>
      <c r="AMI147" s="141"/>
    </row>
    <row r="148" spans="1:1023" ht="18.75">
      <c r="A148" s="168"/>
      <c r="B148" s="167"/>
      <c r="C148" s="152"/>
      <c r="D148" s="153"/>
      <c r="E148" s="152"/>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141"/>
      <c r="BC148" s="141"/>
      <c r="BD148" s="141"/>
      <c r="BE148" s="141"/>
      <c r="BF148" s="141"/>
      <c r="BG148" s="141"/>
      <c r="BH148" s="141"/>
      <c r="BI148" s="141"/>
      <c r="BJ148" s="141"/>
      <c r="BK148" s="141"/>
      <c r="BL148" s="141"/>
      <c r="BM148" s="141"/>
      <c r="BN148" s="141"/>
      <c r="BO148" s="141"/>
      <c r="BP148" s="141"/>
      <c r="BQ148" s="141"/>
      <c r="BR148" s="141"/>
      <c r="BS148" s="141"/>
      <c r="BT148" s="141"/>
      <c r="BU148" s="141"/>
      <c r="BV148" s="141"/>
      <c r="BW148" s="141"/>
      <c r="BX148" s="141"/>
      <c r="BY148" s="141"/>
      <c r="BZ148" s="141"/>
      <c r="CA148" s="141"/>
      <c r="CB148" s="141"/>
      <c r="CC148" s="141"/>
      <c r="CD148" s="141"/>
      <c r="CE148" s="141"/>
      <c r="CF148" s="141"/>
      <c r="CG148" s="141"/>
      <c r="CH148" s="141"/>
      <c r="CI148" s="141"/>
      <c r="CJ148" s="141"/>
      <c r="CK148" s="141"/>
      <c r="CL148" s="141"/>
      <c r="CM148" s="141"/>
      <c r="CN148" s="141"/>
      <c r="CO148" s="141"/>
      <c r="CP148" s="141"/>
      <c r="CQ148" s="141"/>
      <c r="CR148" s="141"/>
      <c r="CS148" s="141"/>
      <c r="CT148" s="141"/>
      <c r="CU148" s="141"/>
      <c r="CV148" s="141"/>
      <c r="CW148" s="141"/>
      <c r="CX148" s="141"/>
      <c r="CY148" s="141"/>
      <c r="CZ148" s="141"/>
      <c r="DA148" s="141"/>
      <c r="DB148" s="141"/>
      <c r="DC148" s="141"/>
      <c r="DD148" s="141"/>
      <c r="DE148" s="141"/>
      <c r="DF148" s="141"/>
      <c r="DG148" s="141"/>
      <c r="DH148" s="141"/>
      <c r="DI148" s="141"/>
      <c r="DJ148" s="141"/>
      <c r="DK148" s="141"/>
      <c r="DL148" s="141"/>
      <c r="DM148" s="141"/>
      <c r="DN148" s="141"/>
      <c r="DO148" s="141"/>
      <c r="DP148" s="141"/>
      <c r="DQ148" s="141"/>
      <c r="DR148" s="141"/>
      <c r="DS148" s="141"/>
      <c r="DT148" s="141"/>
      <c r="DU148" s="141"/>
      <c r="DV148" s="141"/>
      <c r="DW148" s="141"/>
      <c r="DX148" s="141"/>
      <c r="DY148" s="141"/>
      <c r="DZ148" s="141"/>
      <c r="EA148" s="141"/>
      <c r="EB148" s="141"/>
      <c r="EC148" s="141"/>
      <c r="ED148" s="141"/>
      <c r="EE148" s="141"/>
      <c r="EF148" s="141"/>
      <c r="EG148" s="141"/>
      <c r="EH148" s="141"/>
      <c r="EI148" s="141"/>
      <c r="EJ148" s="141"/>
      <c r="EK148" s="141"/>
      <c r="EL148" s="141"/>
      <c r="EM148" s="141"/>
      <c r="EN148" s="141"/>
      <c r="EO148" s="141"/>
      <c r="EP148" s="141"/>
      <c r="EQ148" s="141"/>
      <c r="ER148" s="141"/>
      <c r="ES148" s="141"/>
      <c r="ET148" s="141"/>
      <c r="EU148" s="141"/>
      <c r="EV148" s="141"/>
      <c r="EW148" s="141"/>
      <c r="EX148" s="141"/>
      <c r="EY148" s="141"/>
      <c r="EZ148" s="141"/>
      <c r="FA148" s="141"/>
      <c r="FB148" s="141"/>
      <c r="FC148" s="141"/>
      <c r="FD148" s="141"/>
      <c r="FE148" s="141"/>
      <c r="FF148" s="141"/>
      <c r="FG148" s="141"/>
      <c r="FH148" s="141"/>
      <c r="FI148" s="141"/>
      <c r="FJ148" s="141"/>
      <c r="FK148" s="141"/>
      <c r="FL148" s="141"/>
      <c r="FM148" s="141"/>
      <c r="FN148" s="141"/>
      <c r="FO148" s="141"/>
      <c r="FP148" s="141"/>
      <c r="FQ148" s="141"/>
      <c r="FR148" s="141"/>
      <c r="FS148" s="141"/>
      <c r="FT148" s="141"/>
      <c r="FU148" s="141"/>
      <c r="FV148" s="141"/>
      <c r="FW148" s="141"/>
      <c r="FX148" s="141"/>
      <c r="FY148" s="141"/>
      <c r="FZ148" s="141"/>
      <c r="GA148" s="141"/>
      <c r="GB148" s="141"/>
      <c r="GC148" s="141"/>
      <c r="GD148" s="141"/>
      <c r="GE148" s="141"/>
      <c r="GF148" s="141"/>
      <c r="GG148" s="141"/>
      <c r="GH148" s="141"/>
      <c r="GI148" s="141"/>
      <c r="GJ148" s="141"/>
      <c r="GK148" s="141"/>
      <c r="GL148" s="141"/>
      <c r="GM148" s="141"/>
      <c r="GN148" s="141"/>
      <c r="GO148" s="141"/>
      <c r="GP148" s="141"/>
      <c r="GQ148" s="141"/>
      <c r="GR148" s="141"/>
      <c r="GS148" s="141"/>
      <c r="GT148" s="141"/>
      <c r="GU148" s="141"/>
      <c r="GV148" s="141"/>
      <c r="GW148" s="141"/>
      <c r="GX148" s="141"/>
      <c r="GY148" s="141"/>
      <c r="GZ148" s="141"/>
      <c r="HA148" s="141"/>
      <c r="HB148" s="141"/>
      <c r="HC148" s="141"/>
      <c r="HD148" s="141"/>
      <c r="HE148" s="141"/>
      <c r="HF148" s="141"/>
      <c r="HG148" s="141"/>
      <c r="HH148" s="141"/>
      <c r="HI148" s="141"/>
      <c r="HJ148" s="141"/>
      <c r="HK148" s="141"/>
      <c r="HL148" s="141"/>
      <c r="HM148" s="141"/>
      <c r="HN148" s="141"/>
      <c r="HO148" s="141"/>
      <c r="HP148" s="141"/>
      <c r="HQ148" s="141"/>
      <c r="HR148" s="141"/>
      <c r="HS148" s="141"/>
      <c r="HT148" s="141"/>
      <c r="HU148" s="141"/>
      <c r="HV148" s="141"/>
      <c r="HW148" s="141"/>
      <c r="HX148" s="141"/>
      <c r="HY148" s="141"/>
      <c r="HZ148" s="141"/>
      <c r="IA148" s="141"/>
      <c r="IB148" s="141"/>
      <c r="IC148" s="141"/>
      <c r="ID148" s="141"/>
      <c r="IE148" s="141"/>
      <c r="IF148" s="141"/>
      <c r="IG148" s="141"/>
      <c r="IH148" s="141"/>
      <c r="II148" s="141"/>
      <c r="IJ148" s="141"/>
      <c r="IK148" s="141"/>
      <c r="IL148" s="141"/>
      <c r="IM148" s="141"/>
      <c r="IN148" s="141"/>
      <c r="IO148" s="141"/>
      <c r="IP148" s="141"/>
      <c r="IQ148" s="141"/>
      <c r="IR148" s="141"/>
      <c r="IS148" s="141"/>
      <c r="IT148" s="141"/>
      <c r="IU148" s="141"/>
      <c r="IV148" s="141"/>
      <c r="IW148" s="141"/>
      <c r="IX148" s="141"/>
      <c r="IY148" s="141"/>
      <c r="IZ148" s="141"/>
      <c r="JA148" s="141"/>
      <c r="JB148" s="141"/>
      <c r="JC148" s="141"/>
      <c r="JD148" s="141"/>
      <c r="JE148" s="141"/>
      <c r="JF148" s="141"/>
      <c r="JG148" s="141"/>
      <c r="JH148" s="141"/>
      <c r="JI148" s="141"/>
      <c r="JJ148" s="141"/>
      <c r="JK148" s="141"/>
      <c r="JL148" s="141"/>
      <c r="JM148" s="141"/>
      <c r="JN148" s="141"/>
      <c r="JO148" s="141"/>
      <c r="JP148" s="141"/>
      <c r="JQ148" s="141"/>
      <c r="JR148" s="141"/>
      <c r="JS148" s="141"/>
      <c r="JT148" s="141"/>
      <c r="JU148" s="141"/>
      <c r="JV148" s="141"/>
      <c r="JW148" s="141"/>
      <c r="JX148" s="141"/>
      <c r="JY148" s="141"/>
      <c r="JZ148" s="141"/>
      <c r="KA148" s="141"/>
      <c r="KB148" s="141"/>
      <c r="KC148" s="141"/>
      <c r="KD148" s="141"/>
      <c r="KE148" s="141"/>
      <c r="KF148" s="141"/>
      <c r="KG148" s="141"/>
      <c r="KH148" s="141"/>
      <c r="KI148" s="141"/>
      <c r="KJ148" s="141"/>
      <c r="KK148" s="141"/>
      <c r="KL148" s="141"/>
      <c r="KM148" s="141"/>
      <c r="KN148" s="141"/>
      <c r="KO148" s="141"/>
      <c r="KP148" s="141"/>
      <c r="KQ148" s="141"/>
      <c r="KR148" s="141"/>
      <c r="KS148" s="141"/>
      <c r="KT148" s="141"/>
      <c r="KU148" s="141"/>
      <c r="KV148" s="141"/>
      <c r="KW148" s="141"/>
      <c r="KX148" s="141"/>
      <c r="KY148" s="141"/>
      <c r="KZ148" s="141"/>
      <c r="LA148" s="141"/>
      <c r="LB148" s="141"/>
      <c r="LC148" s="141"/>
      <c r="LD148" s="141"/>
      <c r="LE148" s="141"/>
      <c r="LF148" s="141"/>
      <c r="LG148" s="141"/>
      <c r="LH148" s="141"/>
      <c r="LI148" s="141"/>
      <c r="LJ148" s="141"/>
      <c r="LK148" s="141"/>
      <c r="LL148" s="141"/>
      <c r="LM148" s="141"/>
      <c r="LN148" s="141"/>
      <c r="LO148" s="141"/>
      <c r="LP148" s="141"/>
      <c r="LQ148" s="141"/>
      <c r="LR148" s="141"/>
      <c r="LS148" s="141"/>
      <c r="LT148" s="141"/>
      <c r="LU148" s="141"/>
      <c r="LV148" s="141"/>
      <c r="LW148" s="141"/>
      <c r="LX148" s="141"/>
      <c r="LY148" s="141"/>
      <c r="LZ148" s="141"/>
      <c r="MA148" s="141"/>
      <c r="MB148" s="141"/>
      <c r="MC148" s="141"/>
      <c r="MD148" s="141"/>
      <c r="ME148" s="141"/>
      <c r="MF148" s="141"/>
      <c r="MG148" s="141"/>
      <c r="MH148" s="141"/>
      <c r="MI148" s="141"/>
      <c r="MJ148" s="141"/>
      <c r="MK148" s="141"/>
      <c r="ML148" s="141"/>
      <c r="MM148" s="141"/>
      <c r="MN148" s="141"/>
      <c r="MO148" s="141"/>
      <c r="MP148" s="141"/>
      <c r="MQ148" s="141"/>
      <c r="MR148" s="141"/>
      <c r="MS148" s="141"/>
      <c r="MT148" s="141"/>
      <c r="MU148" s="141"/>
      <c r="MV148" s="141"/>
      <c r="MW148" s="141"/>
      <c r="MX148" s="141"/>
      <c r="MY148" s="141"/>
      <c r="MZ148" s="141"/>
      <c r="NA148" s="141"/>
      <c r="NB148" s="141"/>
      <c r="NC148" s="141"/>
      <c r="ND148" s="141"/>
      <c r="NE148" s="141"/>
      <c r="NF148" s="141"/>
      <c r="NG148" s="141"/>
      <c r="NH148" s="141"/>
      <c r="NI148" s="141"/>
      <c r="NJ148" s="141"/>
      <c r="NK148" s="141"/>
      <c r="NL148" s="141"/>
      <c r="NM148" s="141"/>
      <c r="NN148" s="141"/>
      <c r="NO148" s="141"/>
      <c r="NP148" s="141"/>
      <c r="NQ148" s="141"/>
      <c r="NR148" s="141"/>
      <c r="NS148" s="141"/>
      <c r="NT148" s="141"/>
      <c r="NU148" s="141"/>
      <c r="NV148" s="141"/>
      <c r="NW148" s="141"/>
      <c r="NX148" s="141"/>
      <c r="NY148" s="141"/>
      <c r="NZ148" s="141"/>
      <c r="OA148" s="141"/>
      <c r="OB148" s="141"/>
      <c r="OC148" s="141"/>
      <c r="OD148" s="141"/>
      <c r="OE148" s="141"/>
      <c r="OF148" s="141"/>
      <c r="OG148" s="141"/>
      <c r="OH148" s="141"/>
      <c r="OI148" s="141"/>
      <c r="OJ148" s="141"/>
      <c r="OK148" s="141"/>
      <c r="OL148" s="141"/>
      <c r="OM148" s="141"/>
      <c r="ON148" s="141"/>
      <c r="OO148" s="141"/>
      <c r="OP148" s="141"/>
      <c r="OQ148" s="141"/>
      <c r="OR148" s="141"/>
      <c r="OS148" s="141"/>
      <c r="OT148" s="141"/>
      <c r="OU148" s="141"/>
      <c r="OV148" s="141"/>
      <c r="OW148" s="141"/>
      <c r="OX148" s="141"/>
      <c r="OY148" s="141"/>
      <c r="OZ148" s="141"/>
      <c r="PA148" s="141"/>
      <c r="PB148" s="141"/>
      <c r="PC148" s="141"/>
      <c r="PD148" s="141"/>
      <c r="PE148" s="141"/>
      <c r="PF148" s="141"/>
      <c r="PG148" s="141"/>
      <c r="PH148" s="141"/>
      <c r="PI148" s="141"/>
      <c r="PJ148" s="141"/>
      <c r="PK148" s="141"/>
      <c r="PL148" s="141"/>
      <c r="PM148" s="141"/>
      <c r="PN148" s="141"/>
      <c r="PO148" s="141"/>
      <c r="PP148" s="141"/>
      <c r="PQ148" s="141"/>
      <c r="PR148" s="141"/>
      <c r="PS148" s="141"/>
      <c r="PT148" s="141"/>
      <c r="PU148" s="141"/>
      <c r="PV148" s="141"/>
      <c r="PW148" s="141"/>
      <c r="PX148" s="141"/>
      <c r="PY148" s="141"/>
      <c r="PZ148" s="141"/>
      <c r="QA148" s="141"/>
      <c r="QB148" s="141"/>
      <c r="QC148" s="141"/>
      <c r="QD148" s="141"/>
      <c r="QE148" s="141"/>
      <c r="QF148" s="141"/>
      <c r="QG148" s="141"/>
      <c r="QH148" s="141"/>
      <c r="QI148" s="141"/>
      <c r="QJ148" s="141"/>
      <c r="QK148" s="141"/>
      <c r="QL148" s="141"/>
      <c r="QM148" s="141"/>
      <c r="QN148" s="141"/>
      <c r="QO148" s="141"/>
      <c r="QP148" s="141"/>
      <c r="QQ148" s="141"/>
      <c r="QR148" s="141"/>
      <c r="QS148" s="141"/>
      <c r="QT148" s="141"/>
      <c r="QU148" s="141"/>
      <c r="QV148" s="141"/>
      <c r="QW148" s="141"/>
      <c r="QX148" s="141"/>
      <c r="QY148" s="141"/>
      <c r="QZ148" s="141"/>
      <c r="RA148" s="141"/>
      <c r="RB148" s="141"/>
      <c r="RC148" s="141"/>
      <c r="RD148" s="141"/>
      <c r="RE148" s="141"/>
      <c r="RF148" s="141"/>
      <c r="RG148" s="141"/>
      <c r="RH148" s="141"/>
      <c r="RI148" s="141"/>
      <c r="RJ148" s="141"/>
      <c r="RK148" s="141"/>
      <c r="RL148" s="141"/>
      <c r="RM148" s="141"/>
      <c r="RN148" s="141"/>
      <c r="RO148" s="141"/>
      <c r="RP148" s="141"/>
      <c r="RQ148" s="141"/>
      <c r="RR148" s="141"/>
      <c r="RS148" s="141"/>
      <c r="RT148" s="141"/>
      <c r="RU148" s="141"/>
      <c r="RV148" s="141"/>
      <c r="RW148" s="141"/>
      <c r="RX148" s="141"/>
      <c r="RY148" s="141"/>
      <c r="RZ148" s="141"/>
      <c r="SA148" s="141"/>
      <c r="SB148" s="141"/>
      <c r="SC148" s="141"/>
      <c r="SD148" s="141"/>
      <c r="SE148" s="141"/>
      <c r="SF148" s="141"/>
      <c r="SG148" s="141"/>
      <c r="SH148" s="141"/>
      <c r="SI148" s="141"/>
      <c r="SJ148" s="141"/>
      <c r="SK148" s="141"/>
      <c r="SL148" s="141"/>
      <c r="SM148" s="141"/>
      <c r="SN148" s="141"/>
      <c r="SO148" s="141"/>
      <c r="SP148" s="141"/>
      <c r="SQ148" s="141"/>
      <c r="SR148" s="141"/>
      <c r="SS148" s="141"/>
      <c r="ST148" s="141"/>
      <c r="SU148" s="141"/>
      <c r="SV148" s="141"/>
      <c r="SW148" s="141"/>
      <c r="SX148" s="141"/>
      <c r="SY148" s="141"/>
      <c r="SZ148" s="141"/>
      <c r="TA148" s="141"/>
      <c r="TB148" s="141"/>
      <c r="TC148" s="141"/>
      <c r="TD148" s="141"/>
      <c r="TE148" s="141"/>
      <c r="TF148" s="141"/>
      <c r="TG148" s="141"/>
      <c r="TH148" s="141"/>
      <c r="TI148" s="141"/>
      <c r="TJ148" s="141"/>
      <c r="TK148" s="141"/>
      <c r="TL148" s="141"/>
      <c r="TM148" s="141"/>
      <c r="TN148" s="141"/>
      <c r="TO148" s="141"/>
      <c r="TP148" s="141"/>
      <c r="TQ148" s="141"/>
      <c r="TR148" s="141"/>
      <c r="TS148" s="141"/>
      <c r="TT148" s="141"/>
      <c r="TU148" s="141"/>
      <c r="TV148" s="141"/>
      <c r="TW148" s="141"/>
      <c r="TX148" s="141"/>
      <c r="TY148" s="141"/>
      <c r="TZ148" s="141"/>
      <c r="UA148" s="141"/>
      <c r="UB148" s="141"/>
      <c r="UC148" s="141"/>
      <c r="UD148" s="141"/>
      <c r="UE148" s="141"/>
      <c r="UF148" s="141"/>
      <c r="UG148" s="141"/>
      <c r="UH148" s="141"/>
      <c r="UI148" s="141"/>
      <c r="UJ148" s="141"/>
      <c r="UK148" s="141"/>
      <c r="UL148" s="141"/>
      <c r="UM148" s="141"/>
      <c r="UN148" s="141"/>
      <c r="UO148" s="141"/>
      <c r="UP148" s="141"/>
      <c r="UQ148" s="141"/>
      <c r="UR148" s="141"/>
      <c r="US148" s="141"/>
      <c r="UT148" s="141"/>
      <c r="UU148" s="141"/>
      <c r="UV148" s="141"/>
      <c r="UW148" s="141"/>
      <c r="UX148" s="141"/>
      <c r="UY148" s="141"/>
      <c r="UZ148" s="141"/>
      <c r="VA148" s="141"/>
      <c r="VB148" s="141"/>
      <c r="VC148" s="141"/>
      <c r="VD148" s="141"/>
      <c r="VE148" s="141"/>
      <c r="VF148" s="141"/>
      <c r="VG148" s="141"/>
      <c r="VH148" s="141"/>
      <c r="VI148" s="141"/>
      <c r="VJ148" s="141"/>
      <c r="VK148" s="141"/>
      <c r="VL148" s="141"/>
      <c r="VM148" s="141"/>
      <c r="VN148" s="141"/>
      <c r="VO148" s="141"/>
      <c r="VP148" s="141"/>
      <c r="VQ148" s="141"/>
      <c r="VR148" s="141"/>
      <c r="VS148" s="141"/>
      <c r="VT148" s="141"/>
      <c r="VU148" s="141"/>
      <c r="VV148" s="141"/>
      <c r="VW148" s="141"/>
      <c r="VX148" s="141"/>
      <c r="VY148" s="141"/>
      <c r="VZ148" s="141"/>
      <c r="WA148" s="141"/>
      <c r="WB148" s="141"/>
      <c r="WC148" s="141"/>
      <c r="WD148" s="141"/>
      <c r="WE148" s="141"/>
      <c r="WF148" s="141"/>
      <c r="WG148" s="141"/>
      <c r="WH148" s="141"/>
      <c r="WI148" s="141"/>
      <c r="WJ148" s="141"/>
      <c r="WK148" s="141"/>
      <c r="WL148" s="141"/>
      <c r="WM148" s="141"/>
      <c r="WN148" s="141"/>
      <c r="WO148" s="141"/>
      <c r="WP148" s="141"/>
      <c r="WQ148" s="141"/>
      <c r="WR148" s="141"/>
      <c r="WS148" s="141"/>
      <c r="WT148" s="141"/>
      <c r="WU148" s="141"/>
      <c r="WV148" s="141"/>
      <c r="WW148" s="141"/>
      <c r="WX148" s="141"/>
      <c r="WY148" s="141"/>
      <c r="WZ148" s="141"/>
      <c r="XA148" s="141"/>
      <c r="XB148" s="141"/>
      <c r="XC148" s="141"/>
      <c r="XD148" s="141"/>
      <c r="XE148" s="141"/>
      <c r="XF148" s="141"/>
      <c r="XG148" s="141"/>
      <c r="XH148" s="141"/>
      <c r="XI148" s="141"/>
      <c r="XJ148" s="141"/>
      <c r="XK148" s="141"/>
      <c r="XL148" s="141"/>
      <c r="XM148" s="141"/>
      <c r="XN148" s="141"/>
      <c r="XO148" s="141"/>
      <c r="XP148" s="141"/>
      <c r="XQ148" s="141"/>
      <c r="XR148" s="141"/>
      <c r="XS148" s="141"/>
      <c r="XT148" s="141"/>
      <c r="XU148" s="141"/>
      <c r="XV148" s="141"/>
      <c r="XW148" s="141"/>
      <c r="XX148" s="141"/>
      <c r="XY148" s="141"/>
      <c r="XZ148" s="141"/>
      <c r="YA148" s="141"/>
      <c r="YB148" s="141"/>
      <c r="YC148" s="141"/>
      <c r="YD148" s="141"/>
      <c r="YE148" s="141"/>
      <c r="YF148" s="141"/>
      <c r="YG148" s="141"/>
      <c r="YH148" s="141"/>
      <c r="YI148" s="141"/>
      <c r="YJ148" s="141"/>
      <c r="YK148" s="141"/>
      <c r="YL148" s="141"/>
      <c r="YM148" s="141"/>
      <c r="YN148" s="141"/>
      <c r="YO148" s="141"/>
      <c r="YP148" s="141"/>
      <c r="YQ148" s="141"/>
      <c r="YR148" s="141"/>
      <c r="YS148" s="141"/>
      <c r="YT148" s="141"/>
      <c r="YU148" s="141"/>
      <c r="YV148" s="141"/>
      <c r="YW148" s="141"/>
      <c r="YX148" s="141"/>
      <c r="YY148" s="141"/>
      <c r="YZ148" s="141"/>
      <c r="ZA148" s="141"/>
      <c r="ZB148" s="141"/>
      <c r="ZC148" s="141"/>
      <c r="ZD148" s="141"/>
      <c r="ZE148" s="141"/>
      <c r="ZF148" s="141"/>
      <c r="ZG148" s="141"/>
      <c r="ZH148" s="141"/>
      <c r="ZI148" s="141"/>
      <c r="ZJ148" s="141"/>
      <c r="ZK148" s="141"/>
      <c r="ZL148" s="141"/>
      <c r="ZM148" s="141"/>
      <c r="ZN148" s="141"/>
      <c r="ZO148" s="141"/>
      <c r="ZP148" s="141"/>
      <c r="ZQ148" s="141"/>
      <c r="ZR148" s="141"/>
      <c r="ZS148" s="141"/>
      <c r="ZT148" s="141"/>
      <c r="ZU148" s="141"/>
      <c r="ZV148" s="141"/>
      <c r="ZW148" s="141"/>
      <c r="ZX148" s="141"/>
      <c r="ZY148" s="141"/>
      <c r="ZZ148" s="141"/>
      <c r="AAA148" s="141"/>
      <c r="AAB148" s="141"/>
      <c r="AAC148" s="141"/>
      <c r="AAD148" s="141"/>
      <c r="AAE148" s="141"/>
      <c r="AAF148" s="141"/>
      <c r="AAG148" s="141"/>
      <c r="AAH148" s="141"/>
      <c r="AAI148" s="141"/>
      <c r="AAJ148" s="141"/>
      <c r="AAK148" s="141"/>
      <c r="AAL148" s="141"/>
      <c r="AAM148" s="141"/>
      <c r="AAN148" s="141"/>
      <c r="AAO148" s="141"/>
      <c r="AAP148" s="141"/>
      <c r="AAQ148" s="141"/>
      <c r="AAR148" s="141"/>
      <c r="AAS148" s="141"/>
      <c r="AAT148" s="141"/>
      <c r="AAU148" s="141"/>
      <c r="AAV148" s="141"/>
      <c r="AAW148" s="141"/>
      <c r="AAX148" s="141"/>
      <c r="AAY148" s="141"/>
      <c r="AAZ148" s="141"/>
      <c r="ABA148" s="141"/>
      <c r="ABB148" s="141"/>
      <c r="ABC148" s="141"/>
      <c r="ABD148" s="141"/>
      <c r="ABE148" s="141"/>
      <c r="ABF148" s="141"/>
      <c r="ABG148" s="141"/>
      <c r="ABH148" s="141"/>
      <c r="ABI148" s="141"/>
      <c r="ABJ148" s="141"/>
      <c r="ABK148" s="141"/>
      <c r="ABL148" s="141"/>
      <c r="ABM148" s="141"/>
      <c r="ABN148" s="141"/>
      <c r="ABO148" s="141"/>
      <c r="ABP148" s="141"/>
      <c r="ABQ148" s="141"/>
      <c r="ABR148" s="141"/>
      <c r="ABS148" s="141"/>
      <c r="ABT148" s="141"/>
      <c r="ABU148" s="141"/>
      <c r="ABV148" s="141"/>
      <c r="ABW148" s="141"/>
      <c r="ABX148" s="141"/>
      <c r="ABY148" s="141"/>
      <c r="ABZ148" s="141"/>
      <c r="ACA148" s="141"/>
      <c r="ACB148" s="141"/>
      <c r="ACC148" s="141"/>
      <c r="ACD148" s="141"/>
      <c r="ACE148" s="141"/>
      <c r="ACF148" s="141"/>
      <c r="ACG148" s="141"/>
      <c r="ACH148" s="141"/>
      <c r="ACI148" s="141"/>
      <c r="ACJ148" s="141"/>
      <c r="ACK148" s="141"/>
      <c r="ACL148" s="141"/>
      <c r="ACM148" s="141"/>
      <c r="ACN148" s="141"/>
      <c r="ACO148" s="141"/>
      <c r="ACP148" s="141"/>
      <c r="ACQ148" s="141"/>
      <c r="ACR148" s="141"/>
      <c r="ACS148" s="141"/>
      <c r="ACT148" s="141"/>
      <c r="ACU148" s="141"/>
      <c r="ACV148" s="141"/>
      <c r="ACW148" s="141"/>
      <c r="ACX148" s="141"/>
      <c r="ACY148" s="141"/>
      <c r="ACZ148" s="141"/>
      <c r="ADA148" s="141"/>
      <c r="ADB148" s="141"/>
      <c r="ADC148" s="141"/>
      <c r="ADD148" s="141"/>
      <c r="ADE148" s="141"/>
      <c r="ADF148" s="141"/>
      <c r="ADG148" s="141"/>
      <c r="ADH148" s="141"/>
      <c r="ADI148" s="141"/>
      <c r="ADJ148" s="141"/>
      <c r="ADK148" s="141"/>
      <c r="ADL148" s="141"/>
      <c r="ADM148" s="141"/>
      <c r="ADN148" s="141"/>
      <c r="ADO148" s="141"/>
      <c r="ADP148" s="141"/>
      <c r="ADQ148" s="141"/>
      <c r="ADR148" s="141"/>
      <c r="ADS148" s="141"/>
      <c r="ADT148" s="141"/>
      <c r="ADU148" s="141"/>
      <c r="ADV148" s="141"/>
      <c r="ADW148" s="141"/>
      <c r="ADX148" s="141"/>
      <c r="ADY148" s="141"/>
      <c r="ADZ148" s="141"/>
      <c r="AEA148" s="141"/>
      <c r="AEB148" s="141"/>
      <c r="AEC148" s="141"/>
      <c r="AED148" s="141"/>
      <c r="AEE148" s="141"/>
      <c r="AEF148" s="141"/>
      <c r="AEG148" s="141"/>
      <c r="AEH148" s="141"/>
      <c r="AEI148" s="141"/>
      <c r="AEJ148" s="141"/>
      <c r="AEK148" s="141"/>
      <c r="AEL148" s="141"/>
      <c r="AEM148" s="141"/>
      <c r="AEN148" s="141"/>
      <c r="AEO148" s="141"/>
      <c r="AEP148" s="141"/>
      <c r="AEQ148" s="141"/>
      <c r="AER148" s="141"/>
      <c r="AES148" s="141"/>
      <c r="AET148" s="141"/>
      <c r="AEU148" s="141"/>
      <c r="AEV148" s="141"/>
      <c r="AEW148" s="141"/>
      <c r="AEX148" s="141"/>
      <c r="AEY148" s="141"/>
      <c r="AEZ148" s="141"/>
      <c r="AFA148" s="141"/>
      <c r="AFB148" s="141"/>
      <c r="AFC148" s="141"/>
      <c r="AFD148" s="141"/>
      <c r="AFE148" s="141"/>
      <c r="AFF148" s="141"/>
      <c r="AFG148" s="141"/>
      <c r="AFH148" s="141"/>
      <c r="AFI148" s="141"/>
      <c r="AFJ148" s="141"/>
      <c r="AFK148" s="141"/>
      <c r="AFL148" s="141"/>
      <c r="AFM148" s="141"/>
      <c r="AFN148" s="141"/>
      <c r="AFO148" s="141"/>
      <c r="AFP148" s="141"/>
      <c r="AFQ148" s="141"/>
      <c r="AFR148" s="141"/>
      <c r="AFS148" s="141"/>
      <c r="AFT148" s="141"/>
      <c r="AFU148" s="141"/>
      <c r="AFV148" s="141"/>
      <c r="AFW148" s="141"/>
      <c r="AFX148" s="141"/>
      <c r="AFY148" s="141"/>
      <c r="AFZ148" s="141"/>
      <c r="AGA148" s="141"/>
      <c r="AGB148" s="141"/>
      <c r="AGC148" s="141"/>
      <c r="AGD148" s="141"/>
      <c r="AGE148" s="141"/>
      <c r="AGF148" s="141"/>
      <c r="AGG148" s="141"/>
      <c r="AGH148" s="141"/>
      <c r="AGI148" s="141"/>
      <c r="AGJ148" s="141"/>
      <c r="AGK148" s="141"/>
      <c r="AGL148" s="141"/>
      <c r="AGM148" s="141"/>
      <c r="AGN148" s="141"/>
      <c r="AGO148" s="141"/>
      <c r="AGP148" s="141"/>
      <c r="AGQ148" s="141"/>
      <c r="AGR148" s="141"/>
      <c r="AGS148" s="141"/>
      <c r="AGT148" s="141"/>
      <c r="AGU148" s="141"/>
      <c r="AGV148" s="141"/>
      <c r="AGW148" s="141"/>
      <c r="AGX148" s="141"/>
      <c r="AGY148" s="141"/>
      <c r="AGZ148" s="141"/>
      <c r="AHA148" s="141"/>
      <c r="AHB148" s="141"/>
      <c r="AHC148" s="141"/>
      <c r="AHD148" s="141"/>
      <c r="AHE148" s="141"/>
      <c r="AHF148" s="141"/>
      <c r="AHG148" s="141"/>
      <c r="AHH148" s="141"/>
      <c r="AHI148" s="141"/>
      <c r="AHJ148" s="141"/>
      <c r="AHK148" s="141"/>
      <c r="AHL148" s="141"/>
      <c r="AHM148" s="141"/>
      <c r="AHN148" s="141"/>
      <c r="AHO148" s="141"/>
      <c r="AHP148" s="141"/>
      <c r="AHQ148" s="141"/>
      <c r="AHR148" s="141"/>
      <c r="AHS148" s="141"/>
      <c r="AHT148" s="141"/>
      <c r="AHU148" s="141"/>
      <c r="AHV148" s="141"/>
      <c r="AHW148" s="141"/>
      <c r="AHX148" s="141"/>
      <c r="AHY148" s="141"/>
      <c r="AHZ148" s="141"/>
      <c r="AIA148" s="141"/>
      <c r="AIB148" s="141"/>
      <c r="AIC148" s="141"/>
      <c r="AID148" s="141"/>
      <c r="AIE148" s="141"/>
      <c r="AIF148" s="141"/>
      <c r="AIG148" s="141"/>
      <c r="AIH148" s="141"/>
      <c r="AII148" s="141"/>
      <c r="AIJ148" s="141"/>
      <c r="AIK148" s="141"/>
      <c r="AIL148" s="141"/>
      <c r="AIM148" s="141"/>
      <c r="AIN148" s="141"/>
      <c r="AIO148" s="141"/>
      <c r="AIP148" s="141"/>
      <c r="AIQ148" s="141"/>
      <c r="AIR148" s="141"/>
      <c r="AIS148" s="141"/>
      <c r="AIT148" s="141"/>
      <c r="AIU148" s="141"/>
      <c r="AIV148" s="141"/>
      <c r="AIW148" s="141"/>
      <c r="AIX148" s="141"/>
      <c r="AIY148" s="141"/>
      <c r="AIZ148" s="141"/>
      <c r="AJA148" s="141"/>
      <c r="AJB148" s="141"/>
      <c r="AJC148" s="141"/>
      <c r="AJD148" s="141"/>
      <c r="AJE148" s="141"/>
      <c r="AJF148" s="141"/>
      <c r="AJG148" s="141"/>
      <c r="AJH148" s="141"/>
      <c r="AJI148" s="141"/>
      <c r="AJJ148" s="141"/>
      <c r="AJK148" s="141"/>
      <c r="AJL148" s="141"/>
      <c r="AJM148" s="141"/>
      <c r="AJN148" s="141"/>
      <c r="AJO148" s="141"/>
      <c r="AJP148" s="141"/>
      <c r="AJQ148" s="141"/>
      <c r="AJR148" s="141"/>
      <c r="AJS148" s="141"/>
      <c r="AJT148" s="141"/>
      <c r="AJU148" s="141"/>
      <c r="AJV148" s="141"/>
      <c r="AJW148" s="141"/>
      <c r="AJX148" s="141"/>
      <c r="AJY148" s="141"/>
      <c r="AJZ148" s="141"/>
      <c r="AKA148" s="141"/>
      <c r="AKB148" s="141"/>
      <c r="AKC148" s="141"/>
      <c r="AKD148" s="141"/>
      <c r="AKE148" s="141"/>
      <c r="AKF148" s="141"/>
      <c r="AKG148" s="141"/>
      <c r="AKH148" s="141"/>
      <c r="AKI148" s="141"/>
      <c r="AKJ148" s="141"/>
      <c r="AKK148" s="141"/>
      <c r="AKL148" s="141"/>
      <c r="AKM148" s="141"/>
      <c r="AKN148" s="141"/>
      <c r="AKO148" s="141"/>
      <c r="AKP148" s="141"/>
      <c r="AKQ148" s="141"/>
      <c r="AKR148" s="141"/>
      <c r="AKS148" s="141"/>
      <c r="AKT148" s="141"/>
      <c r="AKU148" s="141"/>
      <c r="AKV148" s="141"/>
      <c r="AKW148" s="141"/>
      <c r="AKX148" s="141"/>
      <c r="AKY148" s="141"/>
      <c r="AKZ148" s="141"/>
      <c r="ALA148" s="141"/>
      <c r="ALB148" s="141"/>
      <c r="ALC148" s="141"/>
      <c r="ALD148" s="141"/>
      <c r="ALE148" s="141"/>
      <c r="ALF148" s="141"/>
      <c r="ALG148" s="141"/>
      <c r="ALH148" s="141"/>
      <c r="ALI148" s="141"/>
      <c r="ALJ148" s="141"/>
      <c r="ALK148" s="141"/>
      <c r="ALL148" s="141"/>
      <c r="ALM148" s="141"/>
      <c r="ALN148" s="141"/>
      <c r="ALO148" s="141"/>
      <c r="ALP148" s="141"/>
      <c r="ALQ148" s="141"/>
      <c r="ALR148" s="141"/>
      <c r="ALS148" s="141"/>
      <c r="ALT148" s="141"/>
      <c r="ALU148" s="141"/>
      <c r="ALV148" s="141"/>
      <c r="ALW148" s="141"/>
      <c r="ALX148" s="141"/>
      <c r="ALY148" s="141"/>
      <c r="ALZ148" s="141"/>
      <c r="AMA148" s="141"/>
      <c r="AMB148" s="141"/>
      <c r="AMC148" s="141"/>
      <c r="AMD148" s="141"/>
      <c r="AME148" s="141"/>
      <c r="AMF148" s="141"/>
      <c r="AMG148" s="141"/>
      <c r="AMH148" s="141"/>
      <c r="AMI148" s="141"/>
    </row>
    <row r="151" spans="1:1023">
      <c r="A151" s="159"/>
      <c r="B151" s="159"/>
      <c r="C151" s="159"/>
      <c r="D151" s="165"/>
      <c r="E151" s="159"/>
      <c r="F151" s="603"/>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41"/>
      <c r="AR151" s="141"/>
      <c r="AS151" s="141"/>
      <c r="AT151" s="141"/>
      <c r="AU151" s="141"/>
      <c r="AV151" s="141"/>
      <c r="AW151" s="141"/>
      <c r="AX151" s="141"/>
      <c r="AY151" s="141"/>
      <c r="AZ151" s="141"/>
      <c r="BA151" s="141"/>
      <c r="BB151" s="141"/>
      <c r="BC151" s="141"/>
      <c r="BD151" s="141"/>
      <c r="BE151" s="141"/>
      <c r="BF151" s="141"/>
      <c r="BG151" s="141"/>
      <c r="BH151" s="141"/>
      <c r="BI151" s="141"/>
      <c r="BJ151" s="141"/>
      <c r="BK151" s="141"/>
      <c r="BL151" s="141"/>
      <c r="BM151" s="141"/>
      <c r="BN151" s="141"/>
      <c r="BO151" s="141"/>
      <c r="BP151" s="141"/>
      <c r="BQ151" s="141"/>
      <c r="BR151" s="141"/>
      <c r="BS151" s="141"/>
      <c r="BT151" s="141"/>
      <c r="BU151" s="141"/>
      <c r="BV151" s="141"/>
      <c r="BW151" s="141"/>
      <c r="BX151" s="141"/>
      <c r="BY151" s="141"/>
      <c r="BZ151" s="141"/>
      <c r="CA151" s="141"/>
      <c r="CB151" s="141"/>
      <c r="CC151" s="141"/>
      <c r="CD151" s="141"/>
      <c r="CE151" s="141"/>
      <c r="CF151" s="141"/>
      <c r="CG151" s="141"/>
      <c r="CH151" s="141"/>
      <c r="CI151" s="141"/>
      <c r="CJ151" s="141"/>
      <c r="CK151" s="141"/>
      <c r="CL151" s="141"/>
      <c r="CM151" s="141"/>
      <c r="CN151" s="141"/>
      <c r="CO151" s="141"/>
      <c r="CP151" s="141"/>
      <c r="CQ151" s="141"/>
      <c r="CR151" s="141"/>
      <c r="CS151" s="141"/>
      <c r="CT151" s="141"/>
      <c r="CU151" s="141"/>
      <c r="CV151" s="141"/>
      <c r="CW151" s="141"/>
      <c r="CX151" s="141"/>
      <c r="CY151" s="141"/>
      <c r="CZ151" s="141"/>
      <c r="DA151" s="141"/>
      <c r="DB151" s="141"/>
      <c r="DC151" s="141"/>
      <c r="DD151" s="141"/>
      <c r="DE151" s="141"/>
      <c r="DF151" s="141"/>
      <c r="DG151" s="141"/>
      <c r="DH151" s="141"/>
      <c r="DI151" s="141"/>
      <c r="DJ151" s="141"/>
      <c r="DK151" s="141"/>
      <c r="DL151" s="141"/>
      <c r="DM151" s="141"/>
      <c r="DN151" s="141"/>
      <c r="DO151" s="141"/>
      <c r="DP151" s="141"/>
      <c r="DQ151" s="141"/>
      <c r="DR151" s="141"/>
      <c r="DS151" s="141"/>
      <c r="DT151" s="141"/>
      <c r="DU151" s="141"/>
      <c r="DV151" s="141"/>
      <c r="DW151" s="141"/>
      <c r="DX151" s="141"/>
      <c r="DY151" s="141"/>
      <c r="DZ151" s="141"/>
      <c r="EA151" s="141"/>
      <c r="EB151" s="141"/>
      <c r="EC151" s="141"/>
      <c r="ED151" s="141"/>
      <c r="EE151" s="141"/>
      <c r="EF151" s="141"/>
      <c r="EG151" s="141"/>
      <c r="EH151" s="141"/>
      <c r="EI151" s="141"/>
      <c r="EJ151" s="141"/>
      <c r="EK151" s="141"/>
      <c r="EL151" s="141"/>
      <c r="EM151" s="141"/>
      <c r="EN151" s="141"/>
      <c r="EO151" s="141"/>
      <c r="EP151" s="141"/>
      <c r="EQ151" s="141"/>
      <c r="ER151" s="141"/>
      <c r="ES151" s="141"/>
      <c r="ET151" s="141"/>
      <c r="EU151" s="141"/>
      <c r="EV151" s="141"/>
      <c r="EW151" s="141"/>
      <c r="EX151" s="141"/>
      <c r="EY151" s="141"/>
      <c r="EZ151" s="141"/>
      <c r="FA151" s="141"/>
      <c r="FB151" s="141"/>
      <c r="FC151" s="141"/>
      <c r="FD151" s="141"/>
      <c r="FE151" s="141"/>
      <c r="FF151" s="141"/>
      <c r="FG151" s="141"/>
      <c r="FH151" s="141"/>
      <c r="FI151" s="141"/>
      <c r="FJ151" s="141"/>
      <c r="FK151" s="141"/>
      <c r="FL151" s="141"/>
      <c r="FM151" s="141"/>
      <c r="FN151" s="141"/>
      <c r="FO151" s="141"/>
      <c r="FP151" s="141"/>
      <c r="FQ151" s="141"/>
      <c r="FR151" s="141"/>
      <c r="FS151" s="141"/>
      <c r="FT151" s="141"/>
      <c r="FU151" s="141"/>
      <c r="FV151" s="141"/>
      <c r="FW151" s="141"/>
      <c r="FX151" s="141"/>
      <c r="FY151" s="141"/>
      <c r="FZ151" s="141"/>
      <c r="GA151" s="141"/>
      <c r="GB151" s="141"/>
      <c r="GC151" s="141"/>
      <c r="GD151" s="141"/>
      <c r="GE151" s="141"/>
      <c r="GF151" s="141"/>
      <c r="GG151" s="141"/>
      <c r="GH151" s="141"/>
      <c r="GI151" s="141"/>
      <c r="GJ151" s="141"/>
      <c r="GK151" s="141"/>
      <c r="GL151" s="141"/>
      <c r="GM151" s="141"/>
      <c r="GN151" s="141"/>
      <c r="GO151" s="141"/>
      <c r="GP151" s="141"/>
      <c r="GQ151" s="141"/>
      <c r="GR151" s="141"/>
      <c r="GS151" s="141"/>
      <c r="GT151" s="141"/>
      <c r="GU151" s="141"/>
      <c r="GV151" s="141"/>
      <c r="GW151" s="141"/>
      <c r="GX151" s="141"/>
      <c r="GY151" s="141"/>
      <c r="GZ151" s="141"/>
      <c r="HA151" s="141"/>
      <c r="HB151" s="141"/>
      <c r="HC151" s="141"/>
      <c r="HD151" s="141"/>
      <c r="HE151" s="141"/>
      <c r="HF151" s="141"/>
      <c r="HG151" s="141"/>
      <c r="HH151" s="141"/>
      <c r="HI151" s="141"/>
      <c r="HJ151" s="141"/>
      <c r="HK151" s="141"/>
      <c r="HL151" s="141"/>
      <c r="HM151" s="141"/>
      <c r="HN151" s="141"/>
      <c r="HO151" s="141"/>
      <c r="HP151" s="141"/>
      <c r="HQ151" s="141"/>
      <c r="HR151" s="141"/>
      <c r="HS151" s="141"/>
      <c r="HT151" s="141"/>
      <c r="HU151" s="141"/>
      <c r="HV151" s="141"/>
      <c r="HW151" s="141"/>
      <c r="HX151" s="141"/>
      <c r="HY151" s="141"/>
      <c r="HZ151" s="141"/>
      <c r="IA151" s="141"/>
      <c r="IB151" s="141"/>
      <c r="IC151" s="141"/>
      <c r="ID151" s="141"/>
      <c r="IE151" s="141"/>
      <c r="IF151" s="141"/>
      <c r="IG151" s="141"/>
      <c r="IH151" s="141"/>
      <c r="II151" s="141"/>
      <c r="IJ151" s="141"/>
      <c r="IK151" s="141"/>
      <c r="IL151" s="141"/>
      <c r="IM151" s="141"/>
      <c r="IN151" s="141"/>
      <c r="IO151" s="141"/>
      <c r="IP151" s="141"/>
      <c r="IQ151" s="141"/>
      <c r="IR151" s="141"/>
      <c r="IS151" s="141"/>
      <c r="IT151" s="141"/>
      <c r="IU151" s="141"/>
      <c r="IV151" s="141"/>
      <c r="IW151" s="141"/>
      <c r="IX151" s="141"/>
      <c r="IY151" s="141"/>
      <c r="IZ151" s="141"/>
      <c r="JA151" s="141"/>
      <c r="JB151" s="141"/>
      <c r="JC151" s="141"/>
      <c r="JD151" s="141"/>
      <c r="JE151" s="141"/>
      <c r="JF151" s="141"/>
      <c r="JG151" s="141"/>
      <c r="JH151" s="141"/>
      <c r="JI151" s="141"/>
      <c r="JJ151" s="141"/>
      <c r="JK151" s="141"/>
      <c r="JL151" s="141"/>
      <c r="JM151" s="141"/>
      <c r="JN151" s="141"/>
      <c r="JO151" s="141"/>
      <c r="JP151" s="141"/>
      <c r="JQ151" s="141"/>
      <c r="JR151" s="141"/>
      <c r="JS151" s="141"/>
      <c r="JT151" s="141"/>
      <c r="JU151" s="141"/>
      <c r="JV151" s="141"/>
      <c r="JW151" s="141"/>
      <c r="JX151" s="141"/>
      <c r="JY151" s="141"/>
      <c r="JZ151" s="141"/>
      <c r="KA151" s="141"/>
      <c r="KB151" s="141"/>
      <c r="KC151" s="141"/>
      <c r="KD151" s="141"/>
      <c r="KE151" s="141"/>
      <c r="KF151" s="141"/>
      <c r="KG151" s="141"/>
      <c r="KH151" s="141"/>
      <c r="KI151" s="141"/>
      <c r="KJ151" s="141"/>
      <c r="KK151" s="141"/>
      <c r="KL151" s="141"/>
      <c r="KM151" s="141"/>
      <c r="KN151" s="141"/>
      <c r="KO151" s="141"/>
      <c r="KP151" s="141"/>
      <c r="KQ151" s="141"/>
      <c r="KR151" s="141"/>
      <c r="KS151" s="141"/>
      <c r="KT151" s="141"/>
      <c r="KU151" s="141"/>
      <c r="KV151" s="141"/>
      <c r="KW151" s="141"/>
      <c r="KX151" s="141"/>
      <c r="KY151" s="141"/>
      <c r="KZ151" s="141"/>
      <c r="LA151" s="141"/>
      <c r="LB151" s="141"/>
      <c r="LC151" s="141"/>
      <c r="LD151" s="141"/>
      <c r="LE151" s="141"/>
      <c r="LF151" s="141"/>
      <c r="LG151" s="141"/>
      <c r="LH151" s="141"/>
      <c r="LI151" s="141"/>
      <c r="LJ151" s="141"/>
      <c r="LK151" s="141"/>
      <c r="LL151" s="141"/>
      <c r="LM151" s="141"/>
      <c r="LN151" s="141"/>
      <c r="LO151" s="141"/>
      <c r="LP151" s="141"/>
      <c r="LQ151" s="141"/>
      <c r="LR151" s="141"/>
      <c r="LS151" s="141"/>
      <c r="LT151" s="141"/>
      <c r="LU151" s="141"/>
      <c r="LV151" s="141"/>
      <c r="LW151" s="141"/>
      <c r="LX151" s="141"/>
      <c r="LY151" s="141"/>
      <c r="LZ151" s="141"/>
      <c r="MA151" s="141"/>
      <c r="MB151" s="141"/>
      <c r="MC151" s="141"/>
      <c r="MD151" s="141"/>
      <c r="ME151" s="141"/>
      <c r="MF151" s="141"/>
      <c r="MG151" s="141"/>
      <c r="MH151" s="141"/>
      <c r="MI151" s="141"/>
      <c r="MJ151" s="141"/>
      <c r="MK151" s="141"/>
      <c r="ML151" s="141"/>
      <c r="MM151" s="141"/>
      <c r="MN151" s="141"/>
      <c r="MO151" s="141"/>
      <c r="MP151" s="141"/>
      <c r="MQ151" s="141"/>
      <c r="MR151" s="141"/>
      <c r="MS151" s="141"/>
      <c r="MT151" s="141"/>
      <c r="MU151" s="141"/>
      <c r="MV151" s="141"/>
      <c r="MW151" s="141"/>
      <c r="MX151" s="141"/>
      <c r="MY151" s="141"/>
      <c r="MZ151" s="141"/>
      <c r="NA151" s="141"/>
      <c r="NB151" s="141"/>
      <c r="NC151" s="141"/>
      <c r="ND151" s="141"/>
      <c r="NE151" s="141"/>
      <c r="NF151" s="141"/>
      <c r="NG151" s="141"/>
      <c r="NH151" s="141"/>
      <c r="NI151" s="141"/>
      <c r="NJ151" s="141"/>
      <c r="NK151" s="141"/>
      <c r="NL151" s="141"/>
      <c r="NM151" s="141"/>
      <c r="NN151" s="141"/>
      <c r="NO151" s="141"/>
      <c r="NP151" s="141"/>
      <c r="NQ151" s="141"/>
      <c r="NR151" s="141"/>
      <c r="NS151" s="141"/>
      <c r="NT151" s="141"/>
      <c r="NU151" s="141"/>
      <c r="NV151" s="141"/>
      <c r="NW151" s="141"/>
      <c r="NX151" s="141"/>
      <c r="NY151" s="141"/>
      <c r="NZ151" s="141"/>
      <c r="OA151" s="141"/>
      <c r="OB151" s="141"/>
      <c r="OC151" s="141"/>
      <c r="OD151" s="141"/>
      <c r="OE151" s="141"/>
      <c r="OF151" s="141"/>
      <c r="OG151" s="141"/>
      <c r="OH151" s="141"/>
      <c r="OI151" s="141"/>
      <c r="OJ151" s="141"/>
      <c r="OK151" s="141"/>
      <c r="OL151" s="141"/>
      <c r="OM151" s="141"/>
      <c r="ON151" s="141"/>
      <c r="OO151" s="141"/>
      <c r="OP151" s="141"/>
      <c r="OQ151" s="141"/>
      <c r="OR151" s="141"/>
      <c r="OS151" s="141"/>
      <c r="OT151" s="141"/>
      <c r="OU151" s="141"/>
      <c r="OV151" s="141"/>
      <c r="OW151" s="141"/>
      <c r="OX151" s="141"/>
      <c r="OY151" s="141"/>
      <c r="OZ151" s="141"/>
      <c r="PA151" s="141"/>
      <c r="PB151" s="141"/>
      <c r="PC151" s="141"/>
      <c r="PD151" s="141"/>
      <c r="PE151" s="141"/>
      <c r="PF151" s="141"/>
      <c r="PG151" s="141"/>
      <c r="PH151" s="141"/>
      <c r="PI151" s="141"/>
      <c r="PJ151" s="141"/>
      <c r="PK151" s="141"/>
      <c r="PL151" s="141"/>
      <c r="PM151" s="141"/>
      <c r="PN151" s="141"/>
      <c r="PO151" s="141"/>
      <c r="PP151" s="141"/>
      <c r="PQ151" s="141"/>
      <c r="PR151" s="141"/>
      <c r="PS151" s="141"/>
      <c r="PT151" s="141"/>
      <c r="PU151" s="141"/>
      <c r="PV151" s="141"/>
      <c r="PW151" s="141"/>
      <c r="PX151" s="141"/>
      <c r="PY151" s="141"/>
      <c r="PZ151" s="141"/>
      <c r="QA151" s="141"/>
      <c r="QB151" s="141"/>
      <c r="QC151" s="141"/>
      <c r="QD151" s="141"/>
      <c r="QE151" s="141"/>
      <c r="QF151" s="141"/>
      <c r="QG151" s="141"/>
      <c r="QH151" s="141"/>
      <c r="QI151" s="141"/>
      <c r="QJ151" s="141"/>
      <c r="QK151" s="141"/>
      <c r="QL151" s="141"/>
      <c r="QM151" s="141"/>
      <c r="QN151" s="141"/>
      <c r="QO151" s="141"/>
      <c r="QP151" s="141"/>
      <c r="QQ151" s="141"/>
      <c r="QR151" s="141"/>
      <c r="QS151" s="141"/>
      <c r="QT151" s="141"/>
      <c r="QU151" s="141"/>
      <c r="QV151" s="141"/>
      <c r="QW151" s="141"/>
      <c r="QX151" s="141"/>
      <c r="QY151" s="141"/>
      <c r="QZ151" s="141"/>
      <c r="RA151" s="141"/>
      <c r="RB151" s="141"/>
      <c r="RC151" s="141"/>
      <c r="RD151" s="141"/>
      <c r="RE151" s="141"/>
      <c r="RF151" s="141"/>
      <c r="RG151" s="141"/>
      <c r="RH151" s="141"/>
      <c r="RI151" s="141"/>
      <c r="RJ151" s="141"/>
      <c r="RK151" s="141"/>
      <c r="RL151" s="141"/>
      <c r="RM151" s="141"/>
      <c r="RN151" s="141"/>
      <c r="RO151" s="141"/>
      <c r="RP151" s="141"/>
      <c r="RQ151" s="141"/>
      <c r="RR151" s="141"/>
      <c r="RS151" s="141"/>
      <c r="RT151" s="141"/>
      <c r="RU151" s="141"/>
      <c r="RV151" s="141"/>
      <c r="RW151" s="141"/>
      <c r="RX151" s="141"/>
      <c r="RY151" s="141"/>
      <c r="RZ151" s="141"/>
      <c r="SA151" s="141"/>
      <c r="SB151" s="141"/>
      <c r="SC151" s="141"/>
      <c r="SD151" s="141"/>
      <c r="SE151" s="141"/>
      <c r="SF151" s="141"/>
      <c r="SG151" s="141"/>
      <c r="SH151" s="141"/>
      <c r="SI151" s="141"/>
      <c r="SJ151" s="141"/>
      <c r="SK151" s="141"/>
      <c r="SL151" s="141"/>
      <c r="SM151" s="141"/>
      <c r="SN151" s="141"/>
      <c r="SO151" s="141"/>
      <c r="SP151" s="141"/>
      <c r="SQ151" s="141"/>
      <c r="SR151" s="141"/>
      <c r="SS151" s="141"/>
      <c r="ST151" s="141"/>
      <c r="SU151" s="141"/>
      <c r="SV151" s="141"/>
      <c r="SW151" s="141"/>
      <c r="SX151" s="141"/>
      <c r="SY151" s="141"/>
      <c r="SZ151" s="141"/>
      <c r="TA151" s="141"/>
      <c r="TB151" s="141"/>
      <c r="TC151" s="141"/>
      <c r="TD151" s="141"/>
      <c r="TE151" s="141"/>
      <c r="TF151" s="141"/>
      <c r="TG151" s="141"/>
      <c r="TH151" s="141"/>
      <c r="TI151" s="141"/>
      <c r="TJ151" s="141"/>
      <c r="TK151" s="141"/>
      <c r="TL151" s="141"/>
      <c r="TM151" s="141"/>
      <c r="TN151" s="141"/>
      <c r="TO151" s="141"/>
      <c r="TP151" s="141"/>
      <c r="TQ151" s="141"/>
      <c r="TR151" s="141"/>
      <c r="TS151" s="141"/>
      <c r="TT151" s="141"/>
      <c r="TU151" s="141"/>
      <c r="TV151" s="141"/>
      <c r="TW151" s="141"/>
      <c r="TX151" s="141"/>
      <c r="TY151" s="141"/>
      <c r="TZ151" s="141"/>
      <c r="UA151" s="141"/>
      <c r="UB151" s="141"/>
      <c r="UC151" s="141"/>
      <c r="UD151" s="141"/>
      <c r="UE151" s="141"/>
      <c r="UF151" s="141"/>
      <c r="UG151" s="141"/>
      <c r="UH151" s="141"/>
      <c r="UI151" s="141"/>
      <c r="UJ151" s="141"/>
      <c r="UK151" s="141"/>
      <c r="UL151" s="141"/>
      <c r="UM151" s="141"/>
      <c r="UN151" s="141"/>
      <c r="UO151" s="141"/>
      <c r="UP151" s="141"/>
      <c r="UQ151" s="141"/>
      <c r="UR151" s="141"/>
      <c r="US151" s="141"/>
      <c r="UT151" s="141"/>
      <c r="UU151" s="141"/>
      <c r="UV151" s="141"/>
      <c r="UW151" s="141"/>
      <c r="UX151" s="141"/>
      <c r="UY151" s="141"/>
      <c r="UZ151" s="141"/>
      <c r="VA151" s="141"/>
      <c r="VB151" s="141"/>
      <c r="VC151" s="141"/>
      <c r="VD151" s="141"/>
      <c r="VE151" s="141"/>
      <c r="VF151" s="141"/>
      <c r="VG151" s="141"/>
      <c r="VH151" s="141"/>
      <c r="VI151" s="141"/>
      <c r="VJ151" s="141"/>
      <c r="VK151" s="141"/>
      <c r="VL151" s="141"/>
      <c r="VM151" s="141"/>
      <c r="VN151" s="141"/>
      <c r="VO151" s="141"/>
      <c r="VP151" s="141"/>
      <c r="VQ151" s="141"/>
      <c r="VR151" s="141"/>
      <c r="VS151" s="141"/>
      <c r="VT151" s="141"/>
      <c r="VU151" s="141"/>
      <c r="VV151" s="141"/>
      <c r="VW151" s="141"/>
      <c r="VX151" s="141"/>
      <c r="VY151" s="141"/>
      <c r="VZ151" s="141"/>
      <c r="WA151" s="141"/>
      <c r="WB151" s="141"/>
      <c r="WC151" s="141"/>
      <c r="WD151" s="141"/>
      <c r="WE151" s="141"/>
      <c r="WF151" s="141"/>
      <c r="WG151" s="141"/>
      <c r="WH151" s="141"/>
      <c r="WI151" s="141"/>
      <c r="WJ151" s="141"/>
      <c r="WK151" s="141"/>
      <c r="WL151" s="141"/>
      <c r="WM151" s="141"/>
      <c r="WN151" s="141"/>
      <c r="WO151" s="141"/>
      <c r="WP151" s="141"/>
      <c r="WQ151" s="141"/>
      <c r="WR151" s="141"/>
      <c r="WS151" s="141"/>
      <c r="WT151" s="141"/>
      <c r="WU151" s="141"/>
      <c r="WV151" s="141"/>
      <c r="WW151" s="141"/>
      <c r="WX151" s="141"/>
      <c r="WY151" s="141"/>
      <c r="WZ151" s="141"/>
      <c r="XA151" s="141"/>
      <c r="XB151" s="141"/>
      <c r="XC151" s="141"/>
      <c r="XD151" s="141"/>
      <c r="XE151" s="141"/>
      <c r="XF151" s="141"/>
      <c r="XG151" s="141"/>
      <c r="XH151" s="141"/>
      <c r="XI151" s="141"/>
      <c r="XJ151" s="141"/>
      <c r="XK151" s="141"/>
      <c r="XL151" s="141"/>
      <c r="XM151" s="141"/>
      <c r="XN151" s="141"/>
      <c r="XO151" s="141"/>
      <c r="XP151" s="141"/>
      <c r="XQ151" s="141"/>
      <c r="XR151" s="141"/>
      <c r="XS151" s="141"/>
      <c r="XT151" s="141"/>
      <c r="XU151" s="141"/>
      <c r="XV151" s="141"/>
      <c r="XW151" s="141"/>
      <c r="XX151" s="141"/>
      <c r="XY151" s="141"/>
      <c r="XZ151" s="141"/>
      <c r="YA151" s="141"/>
      <c r="YB151" s="141"/>
      <c r="YC151" s="141"/>
      <c r="YD151" s="141"/>
      <c r="YE151" s="141"/>
      <c r="YF151" s="141"/>
      <c r="YG151" s="141"/>
      <c r="YH151" s="141"/>
      <c r="YI151" s="141"/>
      <c r="YJ151" s="141"/>
      <c r="YK151" s="141"/>
      <c r="YL151" s="141"/>
      <c r="YM151" s="141"/>
      <c r="YN151" s="141"/>
      <c r="YO151" s="141"/>
      <c r="YP151" s="141"/>
      <c r="YQ151" s="141"/>
      <c r="YR151" s="141"/>
      <c r="YS151" s="141"/>
      <c r="YT151" s="141"/>
      <c r="YU151" s="141"/>
      <c r="YV151" s="141"/>
      <c r="YW151" s="141"/>
      <c r="YX151" s="141"/>
      <c r="YY151" s="141"/>
      <c r="YZ151" s="141"/>
      <c r="ZA151" s="141"/>
      <c r="ZB151" s="141"/>
      <c r="ZC151" s="141"/>
      <c r="ZD151" s="141"/>
      <c r="ZE151" s="141"/>
      <c r="ZF151" s="141"/>
      <c r="ZG151" s="141"/>
      <c r="ZH151" s="141"/>
      <c r="ZI151" s="141"/>
      <c r="ZJ151" s="141"/>
      <c r="ZK151" s="141"/>
      <c r="ZL151" s="141"/>
      <c r="ZM151" s="141"/>
      <c r="ZN151" s="141"/>
      <c r="ZO151" s="141"/>
      <c r="ZP151" s="141"/>
      <c r="ZQ151" s="141"/>
      <c r="ZR151" s="141"/>
      <c r="ZS151" s="141"/>
      <c r="ZT151" s="141"/>
      <c r="ZU151" s="141"/>
      <c r="ZV151" s="141"/>
      <c r="ZW151" s="141"/>
      <c r="ZX151" s="141"/>
      <c r="ZY151" s="141"/>
      <c r="ZZ151" s="141"/>
      <c r="AAA151" s="141"/>
      <c r="AAB151" s="141"/>
      <c r="AAC151" s="141"/>
      <c r="AAD151" s="141"/>
      <c r="AAE151" s="141"/>
      <c r="AAF151" s="141"/>
      <c r="AAG151" s="141"/>
      <c r="AAH151" s="141"/>
      <c r="AAI151" s="141"/>
      <c r="AAJ151" s="141"/>
      <c r="AAK151" s="141"/>
      <c r="AAL151" s="141"/>
      <c r="AAM151" s="141"/>
      <c r="AAN151" s="141"/>
      <c r="AAO151" s="141"/>
      <c r="AAP151" s="141"/>
      <c r="AAQ151" s="141"/>
      <c r="AAR151" s="141"/>
      <c r="AAS151" s="141"/>
      <c r="AAT151" s="141"/>
      <c r="AAU151" s="141"/>
      <c r="AAV151" s="141"/>
      <c r="AAW151" s="141"/>
      <c r="AAX151" s="141"/>
      <c r="AAY151" s="141"/>
      <c r="AAZ151" s="141"/>
      <c r="ABA151" s="141"/>
      <c r="ABB151" s="141"/>
      <c r="ABC151" s="141"/>
      <c r="ABD151" s="141"/>
      <c r="ABE151" s="141"/>
      <c r="ABF151" s="141"/>
      <c r="ABG151" s="141"/>
      <c r="ABH151" s="141"/>
      <c r="ABI151" s="141"/>
      <c r="ABJ151" s="141"/>
      <c r="ABK151" s="141"/>
      <c r="ABL151" s="141"/>
      <c r="ABM151" s="141"/>
      <c r="ABN151" s="141"/>
      <c r="ABO151" s="141"/>
      <c r="ABP151" s="141"/>
      <c r="ABQ151" s="141"/>
      <c r="ABR151" s="141"/>
      <c r="ABS151" s="141"/>
      <c r="ABT151" s="141"/>
      <c r="ABU151" s="141"/>
      <c r="ABV151" s="141"/>
      <c r="ABW151" s="141"/>
      <c r="ABX151" s="141"/>
      <c r="ABY151" s="141"/>
      <c r="ABZ151" s="141"/>
      <c r="ACA151" s="141"/>
      <c r="ACB151" s="141"/>
      <c r="ACC151" s="141"/>
      <c r="ACD151" s="141"/>
      <c r="ACE151" s="141"/>
      <c r="ACF151" s="141"/>
      <c r="ACG151" s="141"/>
      <c r="ACH151" s="141"/>
      <c r="ACI151" s="141"/>
      <c r="ACJ151" s="141"/>
      <c r="ACK151" s="141"/>
      <c r="ACL151" s="141"/>
      <c r="ACM151" s="141"/>
      <c r="ACN151" s="141"/>
      <c r="ACO151" s="141"/>
      <c r="ACP151" s="141"/>
      <c r="ACQ151" s="141"/>
      <c r="ACR151" s="141"/>
      <c r="ACS151" s="141"/>
      <c r="ACT151" s="141"/>
      <c r="ACU151" s="141"/>
      <c r="ACV151" s="141"/>
      <c r="ACW151" s="141"/>
      <c r="ACX151" s="141"/>
      <c r="ACY151" s="141"/>
      <c r="ACZ151" s="141"/>
      <c r="ADA151" s="141"/>
      <c r="ADB151" s="141"/>
      <c r="ADC151" s="141"/>
      <c r="ADD151" s="141"/>
      <c r="ADE151" s="141"/>
      <c r="ADF151" s="141"/>
      <c r="ADG151" s="141"/>
      <c r="ADH151" s="141"/>
      <c r="ADI151" s="141"/>
      <c r="ADJ151" s="141"/>
      <c r="ADK151" s="141"/>
      <c r="ADL151" s="141"/>
      <c r="ADM151" s="141"/>
      <c r="ADN151" s="141"/>
      <c r="ADO151" s="141"/>
      <c r="ADP151" s="141"/>
      <c r="ADQ151" s="141"/>
      <c r="ADR151" s="141"/>
      <c r="ADS151" s="141"/>
      <c r="ADT151" s="141"/>
      <c r="ADU151" s="141"/>
      <c r="ADV151" s="141"/>
      <c r="ADW151" s="141"/>
      <c r="ADX151" s="141"/>
      <c r="ADY151" s="141"/>
      <c r="ADZ151" s="141"/>
      <c r="AEA151" s="141"/>
      <c r="AEB151" s="141"/>
      <c r="AEC151" s="141"/>
      <c r="AED151" s="141"/>
      <c r="AEE151" s="141"/>
      <c r="AEF151" s="141"/>
      <c r="AEG151" s="141"/>
      <c r="AEH151" s="141"/>
      <c r="AEI151" s="141"/>
      <c r="AEJ151" s="141"/>
      <c r="AEK151" s="141"/>
      <c r="AEL151" s="141"/>
      <c r="AEM151" s="141"/>
      <c r="AEN151" s="141"/>
      <c r="AEO151" s="141"/>
      <c r="AEP151" s="141"/>
      <c r="AEQ151" s="141"/>
      <c r="AER151" s="141"/>
      <c r="AES151" s="141"/>
      <c r="AET151" s="141"/>
      <c r="AEU151" s="141"/>
      <c r="AEV151" s="141"/>
      <c r="AEW151" s="141"/>
      <c r="AEX151" s="141"/>
      <c r="AEY151" s="141"/>
      <c r="AEZ151" s="141"/>
      <c r="AFA151" s="141"/>
      <c r="AFB151" s="141"/>
      <c r="AFC151" s="141"/>
      <c r="AFD151" s="141"/>
      <c r="AFE151" s="141"/>
      <c r="AFF151" s="141"/>
      <c r="AFG151" s="141"/>
      <c r="AFH151" s="141"/>
      <c r="AFI151" s="141"/>
      <c r="AFJ151" s="141"/>
      <c r="AFK151" s="141"/>
      <c r="AFL151" s="141"/>
      <c r="AFM151" s="141"/>
      <c r="AFN151" s="141"/>
      <c r="AFO151" s="141"/>
      <c r="AFP151" s="141"/>
      <c r="AFQ151" s="141"/>
      <c r="AFR151" s="141"/>
      <c r="AFS151" s="141"/>
      <c r="AFT151" s="141"/>
      <c r="AFU151" s="141"/>
      <c r="AFV151" s="141"/>
      <c r="AFW151" s="141"/>
      <c r="AFX151" s="141"/>
      <c r="AFY151" s="141"/>
      <c r="AFZ151" s="141"/>
      <c r="AGA151" s="141"/>
      <c r="AGB151" s="141"/>
      <c r="AGC151" s="141"/>
      <c r="AGD151" s="141"/>
      <c r="AGE151" s="141"/>
      <c r="AGF151" s="141"/>
      <c r="AGG151" s="141"/>
      <c r="AGH151" s="141"/>
      <c r="AGI151" s="141"/>
      <c r="AGJ151" s="141"/>
      <c r="AGK151" s="141"/>
      <c r="AGL151" s="141"/>
      <c r="AGM151" s="141"/>
      <c r="AGN151" s="141"/>
      <c r="AGO151" s="141"/>
      <c r="AGP151" s="141"/>
      <c r="AGQ151" s="141"/>
      <c r="AGR151" s="141"/>
      <c r="AGS151" s="141"/>
      <c r="AGT151" s="141"/>
      <c r="AGU151" s="141"/>
      <c r="AGV151" s="141"/>
      <c r="AGW151" s="141"/>
      <c r="AGX151" s="141"/>
      <c r="AGY151" s="141"/>
      <c r="AGZ151" s="141"/>
      <c r="AHA151" s="141"/>
      <c r="AHB151" s="141"/>
      <c r="AHC151" s="141"/>
      <c r="AHD151" s="141"/>
      <c r="AHE151" s="141"/>
      <c r="AHF151" s="141"/>
      <c r="AHG151" s="141"/>
      <c r="AHH151" s="141"/>
      <c r="AHI151" s="141"/>
      <c r="AHJ151" s="141"/>
      <c r="AHK151" s="141"/>
      <c r="AHL151" s="141"/>
      <c r="AHM151" s="141"/>
      <c r="AHN151" s="141"/>
      <c r="AHO151" s="141"/>
      <c r="AHP151" s="141"/>
      <c r="AHQ151" s="141"/>
      <c r="AHR151" s="141"/>
      <c r="AHS151" s="141"/>
      <c r="AHT151" s="141"/>
      <c r="AHU151" s="141"/>
      <c r="AHV151" s="141"/>
      <c r="AHW151" s="141"/>
      <c r="AHX151" s="141"/>
      <c r="AHY151" s="141"/>
      <c r="AHZ151" s="141"/>
      <c r="AIA151" s="141"/>
      <c r="AIB151" s="141"/>
      <c r="AIC151" s="141"/>
      <c r="AID151" s="141"/>
      <c r="AIE151" s="141"/>
      <c r="AIF151" s="141"/>
      <c r="AIG151" s="141"/>
      <c r="AIH151" s="141"/>
      <c r="AII151" s="141"/>
      <c r="AIJ151" s="141"/>
      <c r="AIK151" s="141"/>
      <c r="AIL151" s="141"/>
      <c r="AIM151" s="141"/>
      <c r="AIN151" s="141"/>
      <c r="AIO151" s="141"/>
      <c r="AIP151" s="141"/>
      <c r="AIQ151" s="141"/>
      <c r="AIR151" s="141"/>
      <c r="AIS151" s="141"/>
      <c r="AIT151" s="141"/>
      <c r="AIU151" s="141"/>
      <c r="AIV151" s="141"/>
      <c r="AIW151" s="141"/>
      <c r="AIX151" s="141"/>
      <c r="AIY151" s="141"/>
      <c r="AIZ151" s="141"/>
      <c r="AJA151" s="141"/>
      <c r="AJB151" s="141"/>
      <c r="AJC151" s="141"/>
      <c r="AJD151" s="141"/>
      <c r="AJE151" s="141"/>
      <c r="AJF151" s="141"/>
      <c r="AJG151" s="141"/>
      <c r="AJH151" s="141"/>
      <c r="AJI151" s="141"/>
      <c r="AJJ151" s="141"/>
      <c r="AJK151" s="141"/>
      <c r="AJL151" s="141"/>
      <c r="AJM151" s="141"/>
      <c r="AJN151" s="141"/>
      <c r="AJO151" s="141"/>
      <c r="AJP151" s="141"/>
      <c r="AJQ151" s="141"/>
      <c r="AJR151" s="141"/>
      <c r="AJS151" s="141"/>
      <c r="AJT151" s="141"/>
      <c r="AJU151" s="141"/>
      <c r="AJV151" s="141"/>
      <c r="AJW151" s="141"/>
      <c r="AJX151" s="141"/>
      <c r="AJY151" s="141"/>
      <c r="AJZ151" s="141"/>
      <c r="AKA151" s="141"/>
      <c r="AKB151" s="141"/>
      <c r="AKC151" s="141"/>
      <c r="AKD151" s="141"/>
      <c r="AKE151" s="141"/>
      <c r="AKF151" s="141"/>
      <c r="AKG151" s="141"/>
      <c r="AKH151" s="141"/>
      <c r="AKI151" s="141"/>
      <c r="AKJ151" s="141"/>
      <c r="AKK151" s="141"/>
      <c r="AKL151" s="141"/>
      <c r="AKM151" s="141"/>
      <c r="AKN151" s="141"/>
      <c r="AKO151" s="141"/>
      <c r="AKP151" s="141"/>
      <c r="AKQ151" s="141"/>
      <c r="AKR151" s="141"/>
      <c r="AKS151" s="141"/>
      <c r="AKT151" s="141"/>
      <c r="AKU151" s="141"/>
      <c r="AKV151" s="141"/>
      <c r="AKW151" s="141"/>
      <c r="AKX151" s="141"/>
      <c r="AKY151" s="141"/>
      <c r="AKZ151" s="141"/>
      <c r="ALA151" s="141"/>
      <c r="ALB151" s="141"/>
      <c r="ALC151" s="141"/>
      <c r="ALD151" s="141"/>
      <c r="ALE151" s="141"/>
      <c r="ALF151" s="141"/>
      <c r="ALG151" s="141"/>
      <c r="ALH151" s="141"/>
      <c r="ALI151" s="141"/>
      <c r="ALJ151" s="141"/>
      <c r="ALK151" s="141"/>
      <c r="ALL151" s="141"/>
      <c r="ALM151" s="141"/>
      <c r="ALN151" s="141"/>
      <c r="ALO151" s="141"/>
      <c r="ALP151" s="141"/>
      <c r="ALQ151" s="141"/>
      <c r="ALR151" s="141"/>
      <c r="ALS151" s="141"/>
      <c r="ALT151" s="141"/>
      <c r="ALU151" s="141"/>
      <c r="ALV151" s="141"/>
      <c r="ALW151" s="141"/>
      <c r="ALX151" s="141"/>
      <c r="ALY151" s="141"/>
      <c r="ALZ151" s="141"/>
      <c r="AMA151" s="141"/>
      <c r="AMB151" s="141"/>
      <c r="AMC151" s="141"/>
      <c r="AMD151" s="141"/>
      <c r="AME151" s="141"/>
      <c r="AMF151" s="141"/>
      <c r="AMG151" s="141"/>
      <c r="AMH151" s="141"/>
      <c r="AMI151" s="141"/>
    </row>
    <row r="152" spans="1:1023">
      <c r="A152" s="159"/>
      <c r="B152" s="159"/>
      <c r="C152" s="159"/>
      <c r="D152" s="166"/>
      <c r="E152" s="159"/>
      <c r="F152" s="603"/>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141"/>
      <c r="AI152" s="141"/>
      <c r="AJ152" s="141"/>
      <c r="AK152" s="141"/>
      <c r="AL152" s="141"/>
      <c r="AM152" s="141"/>
      <c r="AN152" s="141"/>
      <c r="AO152" s="141"/>
      <c r="AP152" s="141"/>
      <c r="AQ152" s="141"/>
      <c r="AR152" s="141"/>
      <c r="AS152" s="141"/>
      <c r="AT152" s="141"/>
      <c r="AU152" s="141"/>
      <c r="AV152" s="141"/>
      <c r="AW152" s="141"/>
      <c r="AX152" s="141"/>
      <c r="AY152" s="141"/>
      <c r="AZ152" s="141"/>
      <c r="BA152" s="141"/>
      <c r="BB152" s="141"/>
      <c r="BC152" s="141"/>
      <c r="BD152" s="141"/>
      <c r="BE152" s="141"/>
      <c r="BF152" s="141"/>
      <c r="BG152" s="141"/>
      <c r="BH152" s="141"/>
      <c r="BI152" s="141"/>
      <c r="BJ152" s="141"/>
      <c r="BK152" s="141"/>
      <c r="BL152" s="141"/>
      <c r="BM152" s="141"/>
      <c r="BN152" s="141"/>
      <c r="BO152" s="141"/>
      <c r="BP152" s="141"/>
      <c r="BQ152" s="141"/>
      <c r="BR152" s="141"/>
      <c r="BS152" s="141"/>
      <c r="BT152" s="141"/>
      <c r="BU152" s="141"/>
      <c r="BV152" s="141"/>
      <c r="BW152" s="141"/>
      <c r="BX152" s="141"/>
      <c r="BY152" s="141"/>
      <c r="BZ152" s="141"/>
      <c r="CA152" s="141"/>
      <c r="CB152" s="141"/>
      <c r="CC152" s="141"/>
      <c r="CD152" s="141"/>
      <c r="CE152" s="141"/>
      <c r="CF152" s="141"/>
      <c r="CG152" s="141"/>
      <c r="CH152" s="141"/>
      <c r="CI152" s="141"/>
      <c r="CJ152" s="141"/>
      <c r="CK152" s="141"/>
      <c r="CL152" s="141"/>
      <c r="CM152" s="141"/>
      <c r="CN152" s="141"/>
      <c r="CO152" s="141"/>
      <c r="CP152" s="141"/>
      <c r="CQ152" s="141"/>
      <c r="CR152" s="141"/>
      <c r="CS152" s="141"/>
      <c r="CT152" s="141"/>
      <c r="CU152" s="141"/>
      <c r="CV152" s="141"/>
      <c r="CW152" s="141"/>
      <c r="CX152" s="141"/>
      <c r="CY152" s="141"/>
      <c r="CZ152" s="141"/>
      <c r="DA152" s="141"/>
      <c r="DB152" s="141"/>
      <c r="DC152" s="141"/>
      <c r="DD152" s="141"/>
      <c r="DE152" s="141"/>
      <c r="DF152" s="141"/>
      <c r="DG152" s="141"/>
      <c r="DH152" s="141"/>
      <c r="DI152" s="141"/>
      <c r="DJ152" s="141"/>
      <c r="DK152" s="141"/>
      <c r="DL152" s="141"/>
      <c r="DM152" s="141"/>
      <c r="DN152" s="141"/>
      <c r="DO152" s="141"/>
      <c r="DP152" s="141"/>
      <c r="DQ152" s="141"/>
      <c r="DR152" s="141"/>
      <c r="DS152" s="141"/>
      <c r="DT152" s="141"/>
      <c r="DU152" s="141"/>
      <c r="DV152" s="141"/>
      <c r="DW152" s="141"/>
      <c r="DX152" s="141"/>
      <c r="DY152" s="141"/>
      <c r="DZ152" s="141"/>
      <c r="EA152" s="141"/>
      <c r="EB152" s="141"/>
      <c r="EC152" s="141"/>
      <c r="ED152" s="141"/>
      <c r="EE152" s="141"/>
      <c r="EF152" s="141"/>
      <c r="EG152" s="141"/>
      <c r="EH152" s="141"/>
      <c r="EI152" s="141"/>
      <c r="EJ152" s="141"/>
      <c r="EK152" s="141"/>
      <c r="EL152" s="141"/>
      <c r="EM152" s="141"/>
      <c r="EN152" s="141"/>
      <c r="EO152" s="141"/>
      <c r="EP152" s="141"/>
      <c r="EQ152" s="141"/>
      <c r="ER152" s="141"/>
      <c r="ES152" s="141"/>
      <c r="ET152" s="141"/>
      <c r="EU152" s="141"/>
      <c r="EV152" s="141"/>
      <c r="EW152" s="141"/>
      <c r="EX152" s="141"/>
      <c r="EY152" s="141"/>
      <c r="EZ152" s="141"/>
      <c r="FA152" s="141"/>
      <c r="FB152" s="141"/>
      <c r="FC152" s="141"/>
      <c r="FD152" s="141"/>
      <c r="FE152" s="141"/>
      <c r="FF152" s="141"/>
      <c r="FG152" s="141"/>
      <c r="FH152" s="141"/>
      <c r="FI152" s="141"/>
      <c r="FJ152" s="141"/>
      <c r="FK152" s="141"/>
      <c r="FL152" s="141"/>
      <c r="FM152" s="141"/>
      <c r="FN152" s="141"/>
      <c r="FO152" s="141"/>
      <c r="FP152" s="141"/>
      <c r="FQ152" s="141"/>
      <c r="FR152" s="141"/>
      <c r="FS152" s="141"/>
      <c r="FT152" s="141"/>
      <c r="FU152" s="141"/>
      <c r="FV152" s="141"/>
      <c r="FW152" s="141"/>
      <c r="FX152" s="141"/>
      <c r="FY152" s="141"/>
      <c r="FZ152" s="141"/>
      <c r="GA152" s="141"/>
      <c r="GB152" s="141"/>
      <c r="GC152" s="141"/>
      <c r="GD152" s="141"/>
      <c r="GE152" s="141"/>
      <c r="GF152" s="141"/>
      <c r="GG152" s="141"/>
      <c r="GH152" s="141"/>
      <c r="GI152" s="141"/>
      <c r="GJ152" s="141"/>
      <c r="GK152" s="141"/>
      <c r="GL152" s="141"/>
      <c r="GM152" s="141"/>
      <c r="GN152" s="141"/>
      <c r="GO152" s="141"/>
      <c r="GP152" s="141"/>
      <c r="GQ152" s="141"/>
      <c r="GR152" s="141"/>
      <c r="GS152" s="141"/>
      <c r="GT152" s="141"/>
      <c r="GU152" s="141"/>
      <c r="GV152" s="141"/>
      <c r="GW152" s="141"/>
      <c r="GX152" s="141"/>
      <c r="GY152" s="141"/>
      <c r="GZ152" s="141"/>
      <c r="HA152" s="141"/>
      <c r="HB152" s="141"/>
      <c r="HC152" s="141"/>
      <c r="HD152" s="141"/>
      <c r="HE152" s="141"/>
      <c r="HF152" s="141"/>
      <c r="HG152" s="141"/>
      <c r="HH152" s="141"/>
      <c r="HI152" s="141"/>
      <c r="HJ152" s="141"/>
      <c r="HK152" s="141"/>
      <c r="HL152" s="141"/>
      <c r="HM152" s="141"/>
      <c r="HN152" s="141"/>
      <c r="HO152" s="141"/>
      <c r="HP152" s="141"/>
      <c r="HQ152" s="141"/>
      <c r="HR152" s="141"/>
      <c r="HS152" s="141"/>
      <c r="HT152" s="141"/>
      <c r="HU152" s="141"/>
      <c r="HV152" s="141"/>
      <c r="HW152" s="141"/>
      <c r="HX152" s="141"/>
      <c r="HY152" s="141"/>
      <c r="HZ152" s="141"/>
      <c r="IA152" s="141"/>
      <c r="IB152" s="141"/>
      <c r="IC152" s="141"/>
      <c r="ID152" s="141"/>
      <c r="IE152" s="141"/>
      <c r="IF152" s="141"/>
      <c r="IG152" s="141"/>
      <c r="IH152" s="141"/>
      <c r="II152" s="141"/>
      <c r="IJ152" s="141"/>
      <c r="IK152" s="141"/>
      <c r="IL152" s="141"/>
      <c r="IM152" s="141"/>
      <c r="IN152" s="141"/>
      <c r="IO152" s="141"/>
      <c r="IP152" s="141"/>
      <c r="IQ152" s="141"/>
      <c r="IR152" s="141"/>
      <c r="IS152" s="141"/>
      <c r="IT152" s="141"/>
      <c r="IU152" s="141"/>
      <c r="IV152" s="141"/>
      <c r="IW152" s="141"/>
      <c r="IX152" s="141"/>
      <c r="IY152" s="141"/>
      <c r="IZ152" s="141"/>
      <c r="JA152" s="141"/>
      <c r="JB152" s="141"/>
      <c r="JC152" s="141"/>
      <c r="JD152" s="141"/>
      <c r="JE152" s="141"/>
      <c r="JF152" s="141"/>
      <c r="JG152" s="141"/>
      <c r="JH152" s="141"/>
      <c r="JI152" s="141"/>
      <c r="JJ152" s="141"/>
      <c r="JK152" s="141"/>
      <c r="JL152" s="141"/>
      <c r="JM152" s="141"/>
      <c r="JN152" s="141"/>
      <c r="JO152" s="141"/>
      <c r="JP152" s="141"/>
      <c r="JQ152" s="141"/>
      <c r="JR152" s="141"/>
      <c r="JS152" s="141"/>
      <c r="JT152" s="141"/>
      <c r="JU152" s="141"/>
      <c r="JV152" s="141"/>
      <c r="JW152" s="141"/>
      <c r="JX152" s="141"/>
      <c r="JY152" s="141"/>
      <c r="JZ152" s="141"/>
      <c r="KA152" s="141"/>
      <c r="KB152" s="141"/>
      <c r="KC152" s="141"/>
      <c r="KD152" s="141"/>
      <c r="KE152" s="141"/>
      <c r="KF152" s="141"/>
      <c r="KG152" s="141"/>
      <c r="KH152" s="141"/>
      <c r="KI152" s="141"/>
      <c r="KJ152" s="141"/>
      <c r="KK152" s="141"/>
      <c r="KL152" s="141"/>
      <c r="KM152" s="141"/>
      <c r="KN152" s="141"/>
      <c r="KO152" s="141"/>
      <c r="KP152" s="141"/>
      <c r="KQ152" s="141"/>
      <c r="KR152" s="141"/>
      <c r="KS152" s="141"/>
      <c r="KT152" s="141"/>
      <c r="KU152" s="141"/>
      <c r="KV152" s="141"/>
      <c r="KW152" s="141"/>
      <c r="KX152" s="141"/>
      <c r="KY152" s="141"/>
      <c r="KZ152" s="141"/>
      <c r="LA152" s="141"/>
      <c r="LB152" s="141"/>
      <c r="LC152" s="141"/>
      <c r="LD152" s="141"/>
      <c r="LE152" s="141"/>
      <c r="LF152" s="141"/>
      <c r="LG152" s="141"/>
      <c r="LH152" s="141"/>
      <c r="LI152" s="141"/>
      <c r="LJ152" s="141"/>
      <c r="LK152" s="141"/>
      <c r="LL152" s="141"/>
      <c r="LM152" s="141"/>
      <c r="LN152" s="141"/>
      <c r="LO152" s="141"/>
      <c r="LP152" s="141"/>
      <c r="LQ152" s="141"/>
      <c r="LR152" s="141"/>
      <c r="LS152" s="141"/>
      <c r="LT152" s="141"/>
      <c r="LU152" s="141"/>
      <c r="LV152" s="141"/>
      <c r="LW152" s="141"/>
      <c r="LX152" s="141"/>
      <c r="LY152" s="141"/>
      <c r="LZ152" s="141"/>
      <c r="MA152" s="141"/>
      <c r="MB152" s="141"/>
      <c r="MC152" s="141"/>
      <c r="MD152" s="141"/>
      <c r="ME152" s="141"/>
      <c r="MF152" s="141"/>
      <c r="MG152" s="141"/>
      <c r="MH152" s="141"/>
      <c r="MI152" s="141"/>
      <c r="MJ152" s="141"/>
      <c r="MK152" s="141"/>
      <c r="ML152" s="141"/>
      <c r="MM152" s="141"/>
      <c r="MN152" s="141"/>
      <c r="MO152" s="141"/>
      <c r="MP152" s="141"/>
      <c r="MQ152" s="141"/>
      <c r="MR152" s="141"/>
      <c r="MS152" s="141"/>
      <c r="MT152" s="141"/>
      <c r="MU152" s="141"/>
      <c r="MV152" s="141"/>
      <c r="MW152" s="141"/>
      <c r="MX152" s="141"/>
      <c r="MY152" s="141"/>
      <c r="MZ152" s="141"/>
      <c r="NA152" s="141"/>
      <c r="NB152" s="141"/>
      <c r="NC152" s="141"/>
      <c r="ND152" s="141"/>
      <c r="NE152" s="141"/>
      <c r="NF152" s="141"/>
      <c r="NG152" s="141"/>
      <c r="NH152" s="141"/>
      <c r="NI152" s="141"/>
      <c r="NJ152" s="141"/>
      <c r="NK152" s="141"/>
      <c r="NL152" s="141"/>
      <c r="NM152" s="141"/>
      <c r="NN152" s="141"/>
      <c r="NO152" s="141"/>
      <c r="NP152" s="141"/>
      <c r="NQ152" s="141"/>
      <c r="NR152" s="141"/>
      <c r="NS152" s="141"/>
      <c r="NT152" s="141"/>
      <c r="NU152" s="141"/>
      <c r="NV152" s="141"/>
      <c r="NW152" s="141"/>
      <c r="NX152" s="141"/>
      <c r="NY152" s="141"/>
      <c r="NZ152" s="141"/>
      <c r="OA152" s="141"/>
      <c r="OB152" s="141"/>
      <c r="OC152" s="141"/>
      <c r="OD152" s="141"/>
      <c r="OE152" s="141"/>
      <c r="OF152" s="141"/>
      <c r="OG152" s="141"/>
      <c r="OH152" s="141"/>
      <c r="OI152" s="141"/>
      <c r="OJ152" s="141"/>
      <c r="OK152" s="141"/>
      <c r="OL152" s="141"/>
      <c r="OM152" s="141"/>
      <c r="ON152" s="141"/>
      <c r="OO152" s="141"/>
      <c r="OP152" s="141"/>
      <c r="OQ152" s="141"/>
      <c r="OR152" s="141"/>
      <c r="OS152" s="141"/>
      <c r="OT152" s="141"/>
      <c r="OU152" s="141"/>
      <c r="OV152" s="141"/>
      <c r="OW152" s="141"/>
      <c r="OX152" s="141"/>
      <c r="OY152" s="141"/>
      <c r="OZ152" s="141"/>
      <c r="PA152" s="141"/>
      <c r="PB152" s="141"/>
      <c r="PC152" s="141"/>
      <c r="PD152" s="141"/>
      <c r="PE152" s="141"/>
      <c r="PF152" s="141"/>
      <c r="PG152" s="141"/>
      <c r="PH152" s="141"/>
      <c r="PI152" s="141"/>
      <c r="PJ152" s="141"/>
      <c r="PK152" s="141"/>
      <c r="PL152" s="141"/>
      <c r="PM152" s="141"/>
      <c r="PN152" s="141"/>
      <c r="PO152" s="141"/>
      <c r="PP152" s="141"/>
      <c r="PQ152" s="141"/>
      <c r="PR152" s="141"/>
      <c r="PS152" s="141"/>
      <c r="PT152" s="141"/>
      <c r="PU152" s="141"/>
      <c r="PV152" s="141"/>
      <c r="PW152" s="141"/>
      <c r="PX152" s="141"/>
      <c r="PY152" s="141"/>
      <c r="PZ152" s="141"/>
      <c r="QA152" s="141"/>
      <c r="QB152" s="141"/>
      <c r="QC152" s="141"/>
      <c r="QD152" s="141"/>
      <c r="QE152" s="141"/>
      <c r="QF152" s="141"/>
      <c r="QG152" s="141"/>
      <c r="QH152" s="141"/>
      <c r="QI152" s="141"/>
      <c r="QJ152" s="141"/>
      <c r="QK152" s="141"/>
      <c r="QL152" s="141"/>
      <c r="QM152" s="141"/>
      <c r="QN152" s="141"/>
      <c r="QO152" s="141"/>
      <c r="QP152" s="141"/>
      <c r="QQ152" s="141"/>
      <c r="QR152" s="141"/>
      <c r="QS152" s="141"/>
      <c r="QT152" s="141"/>
      <c r="QU152" s="141"/>
      <c r="QV152" s="141"/>
      <c r="QW152" s="141"/>
      <c r="QX152" s="141"/>
      <c r="QY152" s="141"/>
      <c r="QZ152" s="141"/>
      <c r="RA152" s="141"/>
      <c r="RB152" s="141"/>
      <c r="RC152" s="141"/>
      <c r="RD152" s="141"/>
      <c r="RE152" s="141"/>
      <c r="RF152" s="141"/>
      <c r="RG152" s="141"/>
      <c r="RH152" s="141"/>
      <c r="RI152" s="141"/>
      <c r="RJ152" s="141"/>
      <c r="RK152" s="141"/>
      <c r="RL152" s="141"/>
      <c r="RM152" s="141"/>
      <c r="RN152" s="141"/>
      <c r="RO152" s="141"/>
      <c r="RP152" s="141"/>
      <c r="RQ152" s="141"/>
      <c r="RR152" s="141"/>
      <c r="RS152" s="141"/>
      <c r="RT152" s="141"/>
      <c r="RU152" s="141"/>
      <c r="RV152" s="141"/>
      <c r="RW152" s="141"/>
      <c r="RX152" s="141"/>
      <c r="RY152" s="141"/>
      <c r="RZ152" s="141"/>
      <c r="SA152" s="141"/>
      <c r="SB152" s="141"/>
      <c r="SC152" s="141"/>
      <c r="SD152" s="141"/>
      <c r="SE152" s="141"/>
      <c r="SF152" s="141"/>
      <c r="SG152" s="141"/>
      <c r="SH152" s="141"/>
      <c r="SI152" s="141"/>
      <c r="SJ152" s="141"/>
      <c r="SK152" s="141"/>
      <c r="SL152" s="141"/>
      <c r="SM152" s="141"/>
      <c r="SN152" s="141"/>
      <c r="SO152" s="141"/>
      <c r="SP152" s="141"/>
      <c r="SQ152" s="141"/>
      <c r="SR152" s="141"/>
      <c r="SS152" s="141"/>
      <c r="ST152" s="141"/>
      <c r="SU152" s="141"/>
      <c r="SV152" s="141"/>
      <c r="SW152" s="141"/>
      <c r="SX152" s="141"/>
      <c r="SY152" s="141"/>
      <c r="SZ152" s="141"/>
      <c r="TA152" s="141"/>
      <c r="TB152" s="141"/>
      <c r="TC152" s="141"/>
      <c r="TD152" s="141"/>
      <c r="TE152" s="141"/>
      <c r="TF152" s="141"/>
      <c r="TG152" s="141"/>
      <c r="TH152" s="141"/>
      <c r="TI152" s="141"/>
      <c r="TJ152" s="141"/>
      <c r="TK152" s="141"/>
      <c r="TL152" s="141"/>
      <c r="TM152" s="141"/>
      <c r="TN152" s="141"/>
      <c r="TO152" s="141"/>
      <c r="TP152" s="141"/>
      <c r="TQ152" s="141"/>
      <c r="TR152" s="141"/>
      <c r="TS152" s="141"/>
      <c r="TT152" s="141"/>
      <c r="TU152" s="141"/>
      <c r="TV152" s="141"/>
      <c r="TW152" s="141"/>
      <c r="TX152" s="141"/>
      <c r="TY152" s="141"/>
      <c r="TZ152" s="141"/>
      <c r="UA152" s="141"/>
      <c r="UB152" s="141"/>
      <c r="UC152" s="141"/>
      <c r="UD152" s="141"/>
      <c r="UE152" s="141"/>
      <c r="UF152" s="141"/>
      <c r="UG152" s="141"/>
      <c r="UH152" s="141"/>
      <c r="UI152" s="141"/>
      <c r="UJ152" s="141"/>
      <c r="UK152" s="141"/>
      <c r="UL152" s="141"/>
      <c r="UM152" s="141"/>
      <c r="UN152" s="141"/>
      <c r="UO152" s="141"/>
      <c r="UP152" s="141"/>
      <c r="UQ152" s="141"/>
      <c r="UR152" s="141"/>
      <c r="US152" s="141"/>
      <c r="UT152" s="141"/>
      <c r="UU152" s="141"/>
      <c r="UV152" s="141"/>
      <c r="UW152" s="141"/>
      <c r="UX152" s="141"/>
      <c r="UY152" s="141"/>
      <c r="UZ152" s="141"/>
      <c r="VA152" s="141"/>
      <c r="VB152" s="141"/>
      <c r="VC152" s="141"/>
      <c r="VD152" s="141"/>
      <c r="VE152" s="141"/>
      <c r="VF152" s="141"/>
      <c r="VG152" s="141"/>
      <c r="VH152" s="141"/>
      <c r="VI152" s="141"/>
      <c r="VJ152" s="141"/>
      <c r="VK152" s="141"/>
      <c r="VL152" s="141"/>
      <c r="VM152" s="141"/>
      <c r="VN152" s="141"/>
      <c r="VO152" s="141"/>
      <c r="VP152" s="141"/>
      <c r="VQ152" s="141"/>
      <c r="VR152" s="141"/>
      <c r="VS152" s="141"/>
      <c r="VT152" s="141"/>
      <c r="VU152" s="141"/>
      <c r="VV152" s="141"/>
      <c r="VW152" s="141"/>
      <c r="VX152" s="141"/>
      <c r="VY152" s="141"/>
      <c r="VZ152" s="141"/>
      <c r="WA152" s="141"/>
      <c r="WB152" s="141"/>
      <c r="WC152" s="141"/>
      <c r="WD152" s="141"/>
      <c r="WE152" s="141"/>
      <c r="WF152" s="141"/>
      <c r="WG152" s="141"/>
      <c r="WH152" s="141"/>
      <c r="WI152" s="141"/>
      <c r="WJ152" s="141"/>
      <c r="WK152" s="141"/>
      <c r="WL152" s="141"/>
      <c r="WM152" s="141"/>
      <c r="WN152" s="141"/>
      <c r="WO152" s="141"/>
      <c r="WP152" s="141"/>
      <c r="WQ152" s="141"/>
      <c r="WR152" s="141"/>
      <c r="WS152" s="141"/>
      <c r="WT152" s="141"/>
      <c r="WU152" s="141"/>
      <c r="WV152" s="141"/>
      <c r="WW152" s="141"/>
      <c r="WX152" s="141"/>
      <c r="WY152" s="141"/>
      <c r="WZ152" s="141"/>
      <c r="XA152" s="141"/>
      <c r="XB152" s="141"/>
      <c r="XC152" s="141"/>
      <c r="XD152" s="141"/>
      <c r="XE152" s="141"/>
      <c r="XF152" s="141"/>
      <c r="XG152" s="141"/>
      <c r="XH152" s="141"/>
      <c r="XI152" s="141"/>
      <c r="XJ152" s="141"/>
      <c r="XK152" s="141"/>
      <c r="XL152" s="141"/>
      <c r="XM152" s="141"/>
      <c r="XN152" s="141"/>
      <c r="XO152" s="141"/>
      <c r="XP152" s="141"/>
      <c r="XQ152" s="141"/>
      <c r="XR152" s="141"/>
      <c r="XS152" s="141"/>
      <c r="XT152" s="141"/>
      <c r="XU152" s="141"/>
      <c r="XV152" s="141"/>
      <c r="XW152" s="141"/>
      <c r="XX152" s="141"/>
      <c r="XY152" s="141"/>
      <c r="XZ152" s="141"/>
      <c r="YA152" s="141"/>
      <c r="YB152" s="141"/>
      <c r="YC152" s="141"/>
      <c r="YD152" s="141"/>
      <c r="YE152" s="141"/>
      <c r="YF152" s="141"/>
      <c r="YG152" s="141"/>
      <c r="YH152" s="141"/>
      <c r="YI152" s="141"/>
      <c r="YJ152" s="141"/>
      <c r="YK152" s="141"/>
      <c r="YL152" s="141"/>
      <c r="YM152" s="141"/>
      <c r="YN152" s="141"/>
      <c r="YO152" s="141"/>
      <c r="YP152" s="141"/>
      <c r="YQ152" s="141"/>
      <c r="YR152" s="141"/>
      <c r="YS152" s="141"/>
      <c r="YT152" s="141"/>
      <c r="YU152" s="141"/>
      <c r="YV152" s="141"/>
      <c r="YW152" s="141"/>
      <c r="YX152" s="141"/>
      <c r="YY152" s="141"/>
      <c r="YZ152" s="141"/>
      <c r="ZA152" s="141"/>
      <c r="ZB152" s="141"/>
      <c r="ZC152" s="141"/>
      <c r="ZD152" s="141"/>
      <c r="ZE152" s="141"/>
      <c r="ZF152" s="141"/>
      <c r="ZG152" s="141"/>
      <c r="ZH152" s="141"/>
      <c r="ZI152" s="141"/>
      <c r="ZJ152" s="141"/>
      <c r="ZK152" s="141"/>
      <c r="ZL152" s="141"/>
      <c r="ZM152" s="141"/>
      <c r="ZN152" s="141"/>
      <c r="ZO152" s="141"/>
      <c r="ZP152" s="141"/>
      <c r="ZQ152" s="141"/>
      <c r="ZR152" s="141"/>
      <c r="ZS152" s="141"/>
      <c r="ZT152" s="141"/>
      <c r="ZU152" s="141"/>
      <c r="ZV152" s="141"/>
      <c r="ZW152" s="141"/>
      <c r="ZX152" s="141"/>
      <c r="ZY152" s="141"/>
      <c r="ZZ152" s="141"/>
      <c r="AAA152" s="141"/>
      <c r="AAB152" s="141"/>
      <c r="AAC152" s="141"/>
      <c r="AAD152" s="141"/>
      <c r="AAE152" s="141"/>
      <c r="AAF152" s="141"/>
      <c r="AAG152" s="141"/>
      <c r="AAH152" s="141"/>
      <c r="AAI152" s="141"/>
      <c r="AAJ152" s="141"/>
      <c r="AAK152" s="141"/>
      <c r="AAL152" s="141"/>
      <c r="AAM152" s="141"/>
      <c r="AAN152" s="141"/>
      <c r="AAO152" s="141"/>
      <c r="AAP152" s="141"/>
      <c r="AAQ152" s="141"/>
      <c r="AAR152" s="141"/>
      <c r="AAS152" s="141"/>
      <c r="AAT152" s="141"/>
      <c r="AAU152" s="141"/>
      <c r="AAV152" s="141"/>
      <c r="AAW152" s="141"/>
      <c r="AAX152" s="141"/>
      <c r="AAY152" s="141"/>
      <c r="AAZ152" s="141"/>
      <c r="ABA152" s="141"/>
      <c r="ABB152" s="141"/>
      <c r="ABC152" s="141"/>
      <c r="ABD152" s="141"/>
      <c r="ABE152" s="141"/>
      <c r="ABF152" s="141"/>
      <c r="ABG152" s="141"/>
      <c r="ABH152" s="141"/>
      <c r="ABI152" s="141"/>
      <c r="ABJ152" s="141"/>
      <c r="ABK152" s="141"/>
      <c r="ABL152" s="141"/>
      <c r="ABM152" s="141"/>
      <c r="ABN152" s="141"/>
      <c r="ABO152" s="141"/>
      <c r="ABP152" s="141"/>
      <c r="ABQ152" s="141"/>
      <c r="ABR152" s="141"/>
      <c r="ABS152" s="141"/>
      <c r="ABT152" s="141"/>
      <c r="ABU152" s="141"/>
      <c r="ABV152" s="141"/>
      <c r="ABW152" s="141"/>
      <c r="ABX152" s="141"/>
      <c r="ABY152" s="141"/>
      <c r="ABZ152" s="141"/>
      <c r="ACA152" s="141"/>
      <c r="ACB152" s="141"/>
      <c r="ACC152" s="141"/>
      <c r="ACD152" s="141"/>
      <c r="ACE152" s="141"/>
      <c r="ACF152" s="141"/>
      <c r="ACG152" s="141"/>
      <c r="ACH152" s="141"/>
      <c r="ACI152" s="141"/>
      <c r="ACJ152" s="141"/>
      <c r="ACK152" s="141"/>
      <c r="ACL152" s="141"/>
      <c r="ACM152" s="141"/>
      <c r="ACN152" s="141"/>
      <c r="ACO152" s="141"/>
      <c r="ACP152" s="141"/>
      <c r="ACQ152" s="141"/>
      <c r="ACR152" s="141"/>
      <c r="ACS152" s="141"/>
      <c r="ACT152" s="141"/>
      <c r="ACU152" s="141"/>
      <c r="ACV152" s="141"/>
      <c r="ACW152" s="141"/>
      <c r="ACX152" s="141"/>
      <c r="ACY152" s="141"/>
      <c r="ACZ152" s="141"/>
      <c r="ADA152" s="141"/>
      <c r="ADB152" s="141"/>
      <c r="ADC152" s="141"/>
      <c r="ADD152" s="141"/>
      <c r="ADE152" s="141"/>
      <c r="ADF152" s="141"/>
      <c r="ADG152" s="141"/>
      <c r="ADH152" s="141"/>
      <c r="ADI152" s="141"/>
      <c r="ADJ152" s="141"/>
      <c r="ADK152" s="141"/>
      <c r="ADL152" s="141"/>
      <c r="ADM152" s="141"/>
      <c r="ADN152" s="141"/>
      <c r="ADO152" s="141"/>
      <c r="ADP152" s="141"/>
      <c r="ADQ152" s="141"/>
      <c r="ADR152" s="141"/>
      <c r="ADS152" s="141"/>
      <c r="ADT152" s="141"/>
      <c r="ADU152" s="141"/>
      <c r="ADV152" s="141"/>
      <c r="ADW152" s="141"/>
      <c r="ADX152" s="141"/>
      <c r="ADY152" s="141"/>
      <c r="ADZ152" s="141"/>
      <c r="AEA152" s="141"/>
      <c r="AEB152" s="141"/>
      <c r="AEC152" s="141"/>
      <c r="AED152" s="141"/>
      <c r="AEE152" s="141"/>
      <c r="AEF152" s="141"/>
      <c r="AEG152" s="141"/>
      <c r="AEH152" s="141"/>
      <c r="AEI152" s="141"/>
      <c r="AEJ152" s="141"/>
      <c r="AEK152" s="141"/>
      <c r="AEL152" s="141"/>
      <c r="AEM152" s="141"/>
      <c r="AEN152" s="141"/>
      <c r="AEO152" s="141"/>
      <c r="AEP152" s="141"/>
      <c r="AEQ152" s="141"/>
      <c r="AER152" s="141"/>
      <c r="AES152" s="141"/>
      <c r="AET152" s="141"/>
      <c r="AEU152" s="141"/>
      <c r="AEV152" s="141"/>
      <c r="AEW152" s="141"/>
      <c r="AEX152" s="141"/>
      <c r="AEY152" s="141"/>
      <c r="AEZ152" s="141"/>
      <c r="AFA152" s="141"/>
      <c r="AFB152" s="141"/>
      <c r="AFC152" s="141"/>
      <c r="AFD152" s="141"/>
      <c r="AFE152" s="141"/>
      <c r="AFF152" s="141"/>
      <c r="AFG152" s="141"/>
      <c r="AFH152" s="141"/>
      <c r="AFI152" s="141"/>
      <c r="AFJ152" s="141"/>
      <c r="AFK152" s="141"/>
      <c r="AFL152" s="141"/>
      <c r="AFM152" s="141"/>
      <c r="AFN152" s="141"/>
      <c r="AFO152" s="141"/>
      <c r="AFP152" s="141"/>
      <c r="AFQ152" s="141"/>
      <c r="AFR152" s="141"/>
      <c r="AFS152" s="141"/>
      <c r="AFT152" s="141"/>
      <c r="AFU152" s="141"/>
      <c r="AFV152" s="141"/>
      <c r="AFW152" s="141"/>
      <c r="AFX152" s="141"/>
      <c r="AFY152" s="141"/>
      <c r="AFZ152" s="141"/>
      <c r="AGA152" s="141"/>
      <c r="AGB152" s="141"/>
      <c r="AGC152" s="141"/>
      <c r="AGD152" s="141"/>
      <c r="AGE152" s="141"/>
      <c r="AGF152" s="141"/>
      <c r="AGG152" s="141"/>
      <c r="AGH152" s="141"/>
      <c r="AGI152" s="141"/>
      <c r="AGJ152" s="141"/>
      <c r="AGK152" s="141"/>
      <c r="AGL152" s="141"/>
      <c r="AGM152" s="141"/>
      <c r="AGN152" s="141"/>
      <c r="AGO152" s="141"/>
      <c r="AGP152" s="141"/>
      <c r="AGQ152" s="141"/>
      <c r="AGR152" s="141"/>
      <c r="AGS152" s="141"/>
      <c r="AGT152" s="141"/>
      <c r="AGU152" s="141"/>
      <c r="AGV152" s="141"/>
      <c r="AGW152" s="141"/>
      <c r="AGX152" s="141"/>
      <c r="AGY152" s="141"/>
      <c r="AGZ152" s="141"/>
      <c r="AHA152" s="141"/>
      <c r="AHB152" s="141"/>
      <c r="AHC152" s="141"/>
      <c r="AHD152" s="141"/>
      <c r="AHE152" s="141"/>
      <c r="AHF152" s="141"/>
      <c r="AHG152" s="141"/>
      <c r="AHH152" s="141"/>
      <c r="AHI152" s="141"/>
      <c r="AHJ152" s="141"/>
      <c r="AHK152" s="141"/>
      <c r="AHL152" s="141"/>
      <c r="AHM152" s="141"/>
      <c r="AHN152" s="141"/>
      <c r="AHO152" s="141"/>
      <c r="AHP152" s="141"/>
      <c r="AHQ152" s="141"/>
      <c r="AHR152" s="141"/>
      <c r="AHS152" s="141"/>
      <c r="AHT152" s="141"/>
      <c r="AHU152" s="141"/>
      <c r="AHV152" s="141"/>
      <c r="AHW152" s="141"/>
      <c r="AHX152" s="141"/>
      <c r="AHY152" s="141"/>
      <c r="AHZ152" s="141"/>
      <c r="AIA152" s="141"/>
      <c r="AIB152" s="141"/>
      <c r="AIC152" s="141"/>
      <c r="AID152" s="141"/>
      <c r="AIE152" s="141"/>
      <c r="AIF152" s="141"/>
      <c r="AIG152" s="141"/>
      <c r="AIH152" s="141"/>
      <c r="AII152" s="141"/>
      <c r="AIJ152" s="141"/>
      <c r="AIK152" s="141"/>
      <c r="AIL152" s="141"/>
      <c r="AIM152" s="141"/>
      <c r="AIN152" s="141"/>
      <c r="AIO152" s="141"/>
      <c r="AIP152" s="141"/>
      <c r="AIQ152" s="141"/>
      <c r="AIR152" s="141"/>
      <c r="AIS152" s="141"/>
      <c r="AIT152" s="141"/>
      <c r="AIU152" s="141"/>
      <c r="AIV152" s="141"/>
      <c r="AIW152" s="141"/>
      <c r="AIX152" s="141"/>
      <c r="AIY152" s="141"/>
      <c r="AIZ152" s="141"/>
      <c r="AJA152" s="141"/>
      <c r="AJB152" s="141"/>
      <c r="AJC152" s="141"/>
      <c r="AJD152" s="141"/>
      <c r="AJE152" s="141"/>
      <c r="AJF152" s="141"/>
      <c r="AJG152" s="141"/>
      <c r="AJH152" s="141"/>
      <c r="AJI152" s="141"/>
      <c r="AJJ152" s="141"/>
      <c r="AJK152" s="141"/>
      <c r="AJL152" s="141"/>
      <c r="AJM152" s="141"/>
      <c r="AJN152" s="141"/>
      <c r="AJO152" s="141"/>
      <c r="AJP152" s="141"/>
      <c r="AJQ152" s="141"/>
      <c r="AJR152" s="141"/>
      <c r="AJS152" s="141"/>
      <c r="AJT152" s="141"/>
      <c r="AJU152" s="141"/>
      <c r="AJV152" s="141"/>
      <c r="AJW152" s="141"/>
      <c r="AJX152" s="141"/>
      <c r="AJY152" s="141"/>
      <c r="AJZ152" s="141"/>
      <c r="AKA152" s="141"/>
      <c r="AKB152" s="141"/>
      <c r="AKC152" s="141"/>
      <c r="AKD152" s="141"/>
      <c r="AKE152" s="141"/>
      <c r="AKF152" s="141"/>
      <c r="AKG152" s="141"/>
      <c r="AKH152" s="141"/>
      <c r="AKI152" s="141"/>
      <c r="AKJ152" s="141"/>
      <c r="AKK152" s="141"/>
      <c r="AKL152" s="141"/>
      <c r="AKM152" s="141"/>
      <c r="AKN152" s="141"/>
      <c r="AKO152" s="141"/>
      <c r="AKP152" s="141"/>
      <c r="AKQ152" s="141"/>
      <c r="AKR152" s="141"/>
      <c r="AKS152" s="141"/>
      <c r="AKT152" s="141"/>
      <c r="AKU152" s="141"/>
      <c r="AKV152" s="141"/>
      <c r="AKW152" s="141"/>
      <c r="AKX152" s="141"/>
      <c r="AKY152" s="141"/>
      <c r="AKZ152" s="141"/>
      <c r="ALA152" s="141"/>
      <c r="ALB152" s="141"/>
      <c r="ALC152" s="141"/>
      <c r="ALD152" s="141"/>
      <c r="ALE152" s="141"/>
      <c r="ALF152" s="141"/>
      <c r="ALG152" s="141"/>
      <c r="ALH152" s="141"/>
      <c r="ALI152" s="141"/>
      <c r="ALJ152" s="141"/>
      <c r="ALK152" s="141"/>
      <c r="ALL152" s="141"/>
      <c r="ALM152" s="141"/>
      <c r="ALN152" s="141"/>
      <c r="ALO152" s="141"/>
      <c r="ALP152" s="141"/>
      <c r="ALQ152" s="141"/>
      <c r="ALR152" s="141"/>
      <c r="ALS152" s="141"/>
      <c r="ALT152" s="141"/>
      <c r="ALU152" s="141"/>
      <c r="ALV152" s="141"/>
      <c r="ALW152" s="141"/>
      <c r="ALX152" s="141"/>
      <c r="ALY152" s="141"/>
      <c r="ALZ152" s="141"/>
      <c r="AMA152" s="141"/>
      <c r="AMB152" s="141"/>
      <c r="AMC152" s="141"/>
      <c r="AMD152" s="141"/>
      <c r="AME152" s="141"/>
      <c r="AMF152" s="141"/>
      <c r="AMG152" s="141"/>
      <c r="AMH152" s="141"/>
      <c r="AMI152" s="141"/>
    </row>
    <row r="153" spans="1:1023">
      <c r="A153" s="159"/>
      <c r="B153" s="159"/>
      <c r="C153" s="159"/>
      <c r="D153" s="165"/>
      <c r="E153" s="159"/>
      <c r="F153" s="603"/>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41"/>
      <c r="AZ153" s="141"/>
      <c r="BA153" s="141"/>
      <c r="BB153" s="141"/>
      <c r="BC153" s="141"/>
      <c r="BD153" s="141"/>
      <c r="BE153" s="141"/>
      <c r="BF153" s="141"/>
      <c r="BG153" s="141"/>
      <c r="BH153" s="141"/>
      <c r="BI153" s="141"/>
      <c r="BJ153" s="141"/>
      <c r="BK153" s="141"/>
      <c r="BL153" s="141"/>
      <c r="BM153" s="141"/>
      <c r="BN153" s="141"/>
      <c r="BO153" s="141"/>
      <c r="BP153" s="141"/>
      <c r="BQ153" s="141"/>
      <c r="BR153" s="141"/>
      <c r="BS153" s="141"/>
      <c r="BT153" s="141"/>
      <c r="BU153" s="141"/>
      <c r="BV153" s="141"/>
      <c r="BW153" s="141"/>
      <c r="BX153" s="141"/>
      <c r="BY153" s="141"/>
      <c r="BZ153" s="141"/>
      <c r="CA153" s="141"/>
      <c r="CB153" s="141"/>
      <c r="CC153" s="141"/>
      <c r="CD153" s="141"/>
      <c r="CE153" s="141"/>
      <c r="CF153" s="141"/>
      <c r="CG153" s="141"/>
      <c r="CH153" s="141"/>
      <c r="CI153" s="141"/>
      <c r="CJ153" s="141"/>
      <c r="CK153" s="141"/>
      <c r="CL153" s="141"/>
      <c r="CM153" s="141"/>
      <c r="CN153" s="141"/>
      <c r="CO153" s="141"/>
      <c r="CP153" s="141"/>
      <c r="CQ153" s="141"/>
      <c r="CR153" s="141"/>
      <c r="CS153" s="141"/>
      <c r="CT153" s="141"/>
      <c r="CU153" s="141"/>
      <c r="CV153" s="141"/>
      <c r="CW153" s="141"/>
      <c r="CX153" s="141"/>
      <c r="CY153" s="141"/>
      <c r="CZ153" s="141"/>
      <c r="DA153" s="141"/>
      <c r="DB153" s="141"/>
      <c r="DC153" s="141"/>
      <c r="DD153" s="141"/>
      <c r="DE153" s="141"/>
      <c r="DF153" s="141"/>
      <c r="DG153" s="141"/>
      <c r="DH153" s="141"/>
      <c r="DI153" s="141"/>
      <c r="DJ153" s="141"/>
      <c r="DK153" s="141"/>
      <c r="DL153" s="141"/>
      <c r="DM153" s="141"/>
      <c r="DN153" s="141"/>
      <c r="DO153" s="141"/>
      <c r="DP153" s="141"/>
      <c r="DQ153" s="141"/>
      <c r="DR153" s="141"/>
      <c r="DS153" s="141"/>
      <c r="DT153" s="141"/>
      <c r="DU153" s="141"/>
      <c r="DV153" s="141"/>
      <c r="DW153" s="141"/>
      <c r="DX153" s="141"/>
      <c r="DY153" s="141"/>
      <c r="DZ153" s="141"/>
      <c r="EA153" s="141"/>
      <c r="EB153" s="141"/>
      <c r="EC153" s="141"/>
      <c r="ED153" s="141"/>
      <c r="EE153" s="141"/>
      <c r="EF153" s="141"/>
      <c r="EG153" s="141"/>
      <c r="EH153" s="141"/>
      <c r="EI153" s="141"/>
      <c r="EJ153" s="141"/>
      <c r="EK153" s="141"/>
      <c r="EL153" s="141"/>
      <c r="EM153" s="141"/>
      <c r="EN153" s="141"/>
      <c r="EO153" s="141"/>
      <c r="EP153" s="141"/>
      <c r="EQ153" s="141"/>
      <c r="ER153" s="141"/>
      <c r="ES153" s="141"/>
      <c r="ET153" s="141"/>
      <c r="EU153" s="141"/>
      <c r="EV153" s="141"/>
      <c r="EW153" s="141"/>
      <c r="EX153" s="141"/>
      <c r="EY153" s="141"/>
      <c r="EZ153" s="141"/>
      <c r="FA153" s="141"/>
      <c r="FB153" s="141"/>
      <c r="FC153" s="141"/>
      <c r="FD153" s="141"/>
      <c r="FE153" s="141"/>
      <c r="FF153" s="141"/>
      <c r="FG153" s="141"/>
      <c r="FH153" s="141"/>
      <c r="FI153" s="141"/>
      <c r="FJ153" s="141"/>
      <c r="FK153" s="141"/>
      <c r="FL153" s="141"/>
      <c r="FM153" s="141"/>
      <c r="FN153" s="141"/>
      <c r="FO153" s="141"/>
      <c r="FP153" s="141"/>
      <c r="FQ153" s="141"/>
      <c r="FR153" s="141"/>
      <c r="FS153" s="141"/>
      <c r="FT153" s="141"/>
      <c r="FU153" s="141"/>
      <c r="FV153" s="141"/>
      <c r="FW153" s="141"/>
      <c r="FX153" s="141"/>
      <c r="FY153" s="141"/>
      <c r="FZ153" s="141"/>
      <c r="GA153" s="141"/>
      <c r="GB153" s="141"/>
      <c r="GC153" s="141"/>
      <c r="GD153" s="141"/>
      <c r="GE153" s="141"/>
      <c r="GF153" s="141"/>
      <c r="GG153" s="141"/>
      <c r="GH153" s="141"/>
      <c r="GI153" s="141"/>
      <c r="GJ153" s="141"/>
      <c r="GK153" s="141"/>
      <c r="GL153" s="141"/>
      <c r="GM153" s="141"/>
      <c r="GN153" s="141"/>
      <c r="GO153" s="141"/>
      <c r="GP153" s="141"/>
      <c r="GQ153" s="141"/>
      <c r="GR153" s="141"/>
      <c r="GS153" s="141"/>
      <c r="GT153" s="141"/>
      <c r="GU153" s="141"/>
      <c r="GV153" s="141"/>
      <c r="GW153" s="141"/>
      <c r="GX153" s="141"/>
      <c r="GY153" s="141"/>
      <c r="GZ153" s="141"/>
      <c r="HA153" s="141"/>
      <c r="HB153" s="141"/>
      <c r="HC153" s="141"/>
      <c r="HD153" s="141"/>
      <c r="HE153" s="141"/>
      <c r="HF153" s="141"/>
      <c r="HG153" s="141"/>
      <c r="HH153" s="141"/>
      <c r="HI153" s="141"/>
      <c r="HJ153" s="141"/>
      <c r="HK153" s="141"/>
      <c r="HL153" s="141"/>
      <c r="HM153" s="141"/>
      <c r="HN153" s="141"/>
      <c r="HO153" s="141"/>
      <c r="HP153" s="141"/>
      <c r="HQ153" s="141"/>
      <c r="HR153" s="141"/>
      <c r="HS153" s="141"/>
      <c r="HT153" s="141"/>
      <c r="HU153" s="141"/>
      <c r="HV153" s="141"/>
      <c r="HW153" s="141"/>
      <c r="HX153" s="141"/>
      <c r="HY153" s="141"/>
      <c r="HZ153" s="141"/>
      <c r="IA153" s="141"/>
      <c r="IB153" s="141"/>
      <c r="IC153" s="141"/>
      <c r="ID153" s="141"/>
      <c r="IE153" s="141"/>
      <c r="IF153" s="141"/>
      <c r="IG153" s="141"/>
      <c r="IH153" s="141"/>
      <c r="II153" s="141"/>
      <c r="IJ153" s="141"/>
      <c r="IK153" s="141"/>
      <c r="IL153" s="141"/>
      <c r="IM153" s="141"/>
      <c r="IN153" s="141"/>
      <c r="IO153" s="141"/>
      <c r="IP153" s="141"/>
      <c r="IQ153" s="141"/>
      <c r="IR153" s="141"/>
      <c r="IS153" s="141"/>
      <c r="IT153" s="141"/>
      <c r="IU153" s="141"/>
      <c r="IV153" s="141"/>
      <c r="IW153" s="141"/>
      <c r="IX153" s="141"/>
      <c r="IY153" s="141"/>
      <c r="IZ153" s="141"/>
      <c r="JA153" s="141"/>
      <c r="JB153" s="141"/>
      <c r="JC153" s="141"/>
      <c r="JD153" s="141"/>
      <c r="JE153" s="141"/>
      <c r="JF153" s="141"/>
      <c r="JG153" s="141"/>
      <c r="JH153" s="141"/>
      <c r="JI153" s="141"/>
      <c r="JJ153" s="141"/>
      <c r="JK153" s="141"/>
      <c r="JL153" s="141"/>
      <c r="JM153" s="141"/>
      <c r="JN153" s="141"/>
      <c r="JO153" s="141"/>
      <c r="JP153" s="141"/>
      <c r="JQ153" s="141"/>
      <c r="JR153" s="141"/>
      <c r="JS153" s="141"/>
      <c r="JT153" s="141"/>
      <c r="JU153" s="141"/>
      <c r="JV153" s="141"/>
      <c r="JW153" s="141"/>
      <c r="JX153" s="141"/>
      <c r="JY153" s="141"/>
      <c r="JZ153" s="141"/>
      <c r="KA153" s="141"/>
      <c r="KB153" s="141"/>
      <c r="KC153" s="141"/>
      <c r="KD153" s="141"/>
      <c r="KE153" s="141"/>
      <c r="KF153" s="141"/>
      <c r="KG153" s="141"/>
      <c r="KH153" s="141"/>
      <c r="KI153" s="141"/>
      <c r="KJ153" s="141"/>
      <c r="KK153" s="141"/>
      <c r="KL153" s="141"/>
      <c r="KM153" s="141"/>
      <c r="KN153" s="141"/>
      <c r="KO153" s="141"/>
      <c r="KP153" s="141"/>
      <c r="KQ153" s="141"/>
      <c r="KR153" s="141"/>
      <c r="KS153" s="141"/>
      <c r="KT153" s="141"/>
      <c r="KU153" s="141"/>
      <c r="KV153" s="141"/>
      <c r="KW153" s="141"/>
      <c r="KX153" s="141"/>
      <c r="KY153" s="141"/>
      <c r="KZ153" s="141"/>
      <c r="LA153" s="141"/>
      <c r="LB153" s="141"/>
      <c r="LC153" s="141"/>
      <c r="LD153" s="141"/>
      <c r="LE153" s="141"/>
      <c r="LF153" s="141"/>
      <c r="LG153" s="141"/>
      <c r="LH153" s="141"/>
      <c r="LI153" s="141"/>
      <c r="LJ153" s="141"/>
      <c r="LK153" s="141"/>
      <c r="LL153" s="141"/>
      <c r="LM153" s="141"/>
      <c r="LN153" s="141"/>
      <c r="LO153" s="141"/>
      <c r="LP153" s="141"/>
      <c r="LQ153" s="141"/>
      <c r="LR153" s="141"/>
      <c r="LS153" s="141"/>
      <c r="LT153" s="141"/>
      <c r="LU153" s="141"/>
      <c r="LV153" s="141"/>
      <c r="LW153" s="141"/>
      <c r="LX153" s="141"/>
      <c r="LY153" s="141"/>
      <c r="LZ153" s="141"/>
      <c r="MA153" s="141"/>
      <c r="MB153" s="141"/>
      <c r="MC153" s="141"/>
      <c r="MD153" s="141"/>
      <c r="ME153" s="141"/>
      <c r="MF153" s="141"/>
      <c r="MG153" s="141"/>
      <c r="MH153" s="141"/>
      <c r="MI153" s="141"/>
      <c r="MJ153" s="141"/>
      <c r="MK153" s="141"/>
      <c r="ML153" s="141"/>
      <c r="MM153" s="141"/>
      <c r="MN153" s="141"/>
      <c r="MO153" s="141"/>
      <c r="MP153" s="141"/>
      <c r="MQ153" s="141"/>
      <c r="MR153" s="141"/>
      <c r="MS153" s="141"/>
      <c r="MT153" s="141"/>
      <c r="MU153" s="141"/>
      <c r="MV153" s="141"/>
      <c r="MW153" s="141"/>
      <c r="MX153" s="141"/>
      <c r="MY153" s="141"/>
      <c r="MZ153" s="141"/>
      <c r="NA153" s="141"/>
      <c r="NB153" s="141"/>
      <c r="NC153" s="141"/>
      <c r="ND153" s="141"/>
      <c r="NE153" s="141"/>
      <c r="NF153" s="141"/>
      <c r="NG153" s="141"/>
      <c r="NH153" s="141"/>
      <c r="NI153" s="141"/>
      <c r="NJ153" s="141"/>
      <c r="NK153" s="141"/>
      <c r="NL153" s="141"/>
      <c r="NM153" s="141"/>
      <c r="NN153" s="141"/>
      <c r="NO153" s="141"/>
      <c r="NP153" s="141"/>
      <c r="NQ153" s="141"/>
      <c r="NR153" s="141"/>
      <c r="NS153" s="141"/>
      <c r="NT153" s="141"/>
      <c r="NU153" s="141"/>
      <c r="NV153" s="141"/>
      <c r="NW153" s="141"/>
      <c r="NX153" s="141"/>
      <c r="NY153" s="141"/>
      <c r="NZ153" s="141"/>
      <c r="OA153" s="141"/>
      <c r="OB153" s="141"/>
      <c r="OC153" s="141"/>
      <c r="OD153" s="141"/>
      <c r="OE153" s="141"/>
      <c r="OF153" s="141"/>
      <c r="OG153" s="141"/>
      <c r="OH153" s="141"/>
      <c r="OI153" s="141"/>
      <c r="OJ153" s="141"/>
      <c r="OK153" s="141"/>
      <c r="OL153" s="141"/>
      <c r="OM153" s="141"/>
      <c r="ON153" s="141"/>
      <c r="OO153" s="141"/>
      <c r="OP153" s="141"/>
      <c r="OQ153" s="141"/>
      <c r="OR153" s="141"/>
      <c r="OS153" s="141"/>
      <c r="OT153" s="141"/>
      <c r="OU153" s="141"/>
      <c r="OV153" s="141"/>
      <c r="OW153" s="141"/>
      <c r="OX153" s="141"/>
      <c r="OY153" s="141"/>
      <c r="OZ153" s="141"/>
      <c r="PA153" s="141"/>
      <c r="PB153" s="141"/>
      <c r="PC153" s="141"/>
      <c r="PD153" s="141"/>
      <c r="PE153" s="141"/>
      <c r="PF153" s="141"/>
      <c r="PG153" s="141"/>
      <c r="PH153" s="141"/>
      <c r="PI153" s="141"/>
      <c r="PJ153" s="141"/>
      <c r="PK153" s="141"/>
      <c r="PL153" s="141"/>
      <c r="PM153" s="141"/>
      <c r="PN153" s="141"/>
      <c r="PO153" s="141"/>
      <c r="PP153" s="141"/>
      <c r="PQ153" s="141"/>
      <c r="PR153" s="141"/>
      <c r="PS153" s="141"/>
      <c r="PT153" s="141"/>
      <c r="PU153" s="141"/>
      <c r="PV153" s="141"/>
      <c r="PW153" s="141"/>
      <c r="PX153" s="141"/>
      <c r="PY153" s="141"/>
      <c r="PZ153" s="141"/>
      <c r="QA153" s="141"/>
      <c r="QB153" s="141"/>
      <c r="QC153" s="141"/>
      <c r="QD153" s="141"/>
      <c r="QE153" s="141"/>
      <c r="QF153" s="141"/>
      <c r="QG153" s="141"/>
      <c r="QH153" s="141"/>
      <c r="QI153" s="141"/>
      <c r="QJ153" s="141"/>
      <c r="QK153" s="141"/>
      <c r="QL153" s="141"/>
      <c r="QM153" s="141"/>
      <c r="QN153" s="141"/>
      <c r="QO153" s="141"/>
      <c r="QP153" s="141"/>
      <c r="QQ153" s="141"/>
      <c r="QR153" s="141"/>
      <c r="QS153" s="141"/>
      <c r="QT153" s="141"/>
      <c r="QU153" s="141"/>
      <c r="QV153" s="141"/>
      <c r="QW153" s="141"/>
      <c r="QX153" s="141"/>
      <c r="QY153" s="141"/>
      <c r="QZ153" s="141"/>
      <c r="RA153" s="141"/>
      <c r="RB153" s="141"/>
      <c r="RC153" s="141"/>
      <c r="RD153" s="141"/>
      <c r="RE153" s="141"/>
      <c r="RF153" s="141"/>
      <c r="RG153" s="141"/>
      <c r="RH153" s="141"/>
      <c r="RI153" s="141"/>
      <c r="RJ153" s="141"/>
      <c r="RK153" s="141"/>
      <c r="RL153" s="141"/>
      <c r="RM153" s="141"/>
      <c r="RN153" s="141"/>
      <c r="RO153" s="141"/>
      <c r="RP153" s="141"/>
      <c r="RQ153" s="141"/>
      <c r="RR153" s="141"/>
      <c r="RS153" s="141"/>
      <c r="RT153" s="141"/>
      <c r="RU153" s="141"/>
      <c r="RV153" s="141"/>
      <c r="RW153" s="141"/>
      <c r="RX153" s="141"/>
      <c r="RY153" s="141"/>
      <c r="RZ153" s="141"/>
      <c r="SA153" s="141"/>
      <c r="SB153" s="141"/>
      <c r="SC153" s="141"/>
      <c r="SD153" s="141"/>
      <c r="SE153" s="141"/>
      <c r="SF153" s="141"/>
      <c r="SG153" s="141"/>
      <c r="SH153" s="141"/>
      <c r="SI153" s="141"/>
      <c r="SJ153" s="141"/>
      <c r="SK153" s="141"/>
      <c r="SL153" s="141"/>
      <c r="SM153" s="141"/>
      <c r="SN153" s="141"/>
      <c r="SO153" s="141"/>
      <c r="SP153" s="141"/>
      <c r="SQ153" s="141"/>
      <c r="SR153" s="141"/>
      <c r="SS153" s="141"/>
      <c r="ST153" s="141"/>
      <c r="SU153" s="141"/>
      <c r="SV153" s="141"/>
      <c r="SW153" s="141"/>
      <c r="SX153" s="141"/>
      <c r="SY153" s="141"/>
      <c r="SZ153" s="141"/>
      <c r="TA153" s="141"/>
      <c r="TB153" s="141"/>
      <c r="TC153" s="141"/>
      <c r="TD153" s="141"/>
      <c r="TE153" s="141"/>
      <c r="TF153" s="141"/>
      <c r="TG153" s="141"/>
      <c r="TH153" s="141"/>
      <c r="TI153" s="141"/>
      <c r="TJ153" s="141"/>
      <c r="TK153" s="141"/>
      <c r="TL153" s="141"/>
      <c r="TM153" s="141"/>
      <c r="TN153" s="141"/>
      <c r="TO153" s="141"/>
      <c r="TP153" s="141"/>
      <c r="TQ153" s="141"/>
      <c r="TR153" s="141"/>
      <c r="TS153" s="141"/>
      <c r="TT153" s="141"/>
      <c r="TU153" s="141"/>
      <c r="TV153" s="141"/>
      <c r="TW153" s="141"/>
      <c r="TX153" s="141"/>
      <c r="TY153" s="141"/>
      <c r="TZ153" s="141"/>
      <c r="UA153" s="141"/>
      <c r="UB153" s="141"/>
      <c r="UC153" s="141"/>
      <c r="UD153" s="141"/>
      <c r="UE153" s="141"/>
      <c r="UF153" s="141"/>
      <c r="UG153" s="141"/>
      <c r="UH153" s="141"/>
      <c r="UI153" s="141"/>
      <c r="UJ153" s="141"/>
      <c r="UK153" s="141"/>
      <c r="UL153" s="141"/>
      <c r="UM153" s="141"/>
      <c r="UN153" s="141"/>
      <c r="UO153" s="141"/>
      <c r="UP153" s="141"/>
      <c r="UQ153" s="141"/>
      <c r="UR153" s="141"/>
      <c r="US153" s="141"/>
      <c r="UT153" s="141"/>
      <c r="UU153" s="141"/>
      <c r="UV153" s="141"/>
      <c r="UW153" s="141"/>
      <c r="UX153" s="141"/>
      <c r="UY153" s="141"/>
      <c r="UZ153" s="141"/>
      <c r="VA153" s="141"/>
      <c r="VB153" s="141"/>
      <c r="VC153" s="141"/>
      <c r="VD153" s="141"/>
      <c r="VE153" s="141"/>
      <c r="VF153" s="141"/>
      <c r="VG153" s="141"/>
      <c r="VH153" s="141"/>
      <c r="VI153" s="141"/>
      <c r="VJ153" s="141"/>
      <c r="VK153" s="141"/>
      <c r="VL153" s="141"/>
      <c r="VM153" s="141"/>
      <c r="VN153" s="141"/>
      <c r="VO153" s="141"/>
      <c r="VP153" s="141"/>
      <c r="VQ153" s="141"/>
      <c r="VR153" s="141"/>
      <c r="VS153" s="141"/>
      <c r="VT153" s="141"/>
      <c r="VU153" s="141"/>
      <c r="VV153" s="141"/>
      <c r="VW153" s="141"/>
      <c r="VX153" s="141"/>
      <c r="VY153" s="141"/>
      <c r="VZ153" s="141"/>
      <c r="WA153" s="141"/>
      <c r="WB153" s="141"/>
      <c r="WC153" s="141"/>
      <c r="WD153" s="141"/>
      <c r="WE153" s="141"/>
      <c r="WF153" s="141"/>
      <c r="WG153" s="141"/>
      <c r="WH153" s="141"/>
      <c r="WI153" s="141"/>
      <c r="WJ153" s="141"/>
      <c r="WK153" s="141"/>
      <c r="WL153" s="141"/>
      <c r="WM153" s="141"/>
      <c r="WN153" s="141"/>
      <c r="WO153" s="141"/>
      <c r="WP153" s="141"/>
      <c r="WQ153" s="141"/>
      <c r="WR153" s="141"/>
      <c r="WS153" s="141"/>
      <c r="WT153" s="141"/>
      <c r="WU153" s="141"/>
      <c r="WV153" s="141"/>
      <c r="WW153" s="141"/>
      <c r="WX153" s="141"/>
      <c r="WY153" s="141"/>
      <c r="WZ153" s="141"/>
      <c r="XA153" s="141"/>
      <c r="XB153" s="141"/>
      <c r="XC153" s="141"/>
      <c r="XD153" s="141"/>
      <c r="XE153" s="141"/>
      <c r="XF153" s="141"/>
      <c r="XG153" s="141"/>
      <c r="XH153" s="141"/>
      <c r="XI153" s="141"/>
      <c r="XJ153" s="141"/>
      <c r="XK153" s="141"/>
      <c r="XL153" s="141"/>
      <c r="XM153" s="141"/>
      <c r="XN153" s="141"/>
      <c r="XO153" s="141"/>
      <c r="XP153" s="141"/>
      <c r="XQ153" s="141"/>
      <c r="XR153" s="141"/>
      <c r="XS153" s="141"/>
      <c r="XT153" s="141"/>
      <c r="XU153" s="141"/>
      <c r="XV153" s="141"/>
      <c r="XW153" s="141"/>
      <c r="XX153" s="141"/>
      <c r="XY153" s="141"/>
      <c r="XZ153" s="141"/>
      <c r="YA153" s="141"/>
      <c r="YB153" s="141"/>
      <c r="YC153" s="141"/>
      <c r="YD153" s="141"/>
      <c r="YE153" s="141"/>
      <c r="YF153" s="141"/>
      <c r="YG153" s="141"/>
      <c r="YH153" s="141"/>
      <c r="YI153" s="141"/>
      <c r="YJ153" s="141"/>
      <c r="YK153" s="141"/>
      <c r="YL153" s="141"/>
      <c r="YM153" s="141"/>
      <c r="YN153" s="141"/>
      <c r="YO153" s="141"/>
      <c r="YP153" s="141"/>
      <c r="YQ153" s="141"/>
      <c r="YR153" s="141"/>
      <c r="YS153" s="141"/>
      <c r="YT153" s="141"/>
      <c r="YU153" s="141"/>
      <c r="YV153" s="141"/>
      <c r="YW153" s="141"/>
      <c r="YX153" s="141"/>
      <c r="YY153" s="141"/>
      <c r="YZ153" s="141"/>
      <c r="ZA153" s="141"/>
      <c r="ZB153" s="141"/>
      <c r="ZC153" s="141"/>
      <c r="ZD153" s="141"/>
      <c r="ZE153" s="141"/>
      <c r="ZF153" s="141"/>
      <c r="ZG153" s="141"/>
      <c r="ZH153" s="141"/>
      <c r="ZI153" s="141"/>
      <c r="ZJ153" s="141"/>
      <c r="ZK153" s="141"/>
      <c r="ZL153" s="141"/>
      <c r="ZM153" s="141"/>
      <c r="ZN153" s="141"/>
      <c r="ZO153" s="141"/>
      <c r="ZP153" s="141"/>
      <c r="ZQ153" s="141"/>
      <c r="ZR153" s="141"/>
      <c r="ZS153" s="141"/>
      <c r="ZT153" s="141"/>
      <c r="ZU153" s="141"/>
      <c r="ZV153" s="141"/>
      <c r="ZW153" s="141"/>
      <c r="ZX153" s="141"/>
      <c r="ZY153" s="141"/>
      <c r="ZZ153" s="141"/>
      <c r="AAA153" s="141"/>
      <c r="AAB153" s="141"/>
      <c r="AAC153" s="141"/>
      <c r="AAD153" s="141"/>
      <c r="AAE153" s="141"/>
      <c r="AAF153" s="141"/>
      <c r="AAG153" s="141"/>
      <c r="AAH153" s="141"/>
      <c r="AAI153" s="141"/>
      <c r="AAJ153" s="141"/>
      <c r="AAK153" s="141"/>
      <c r="AAL153" s="141"/>
      <c r="AAM153" s="141"/>
      <c r="AAN153" s="141"/>
      <c r="AAO153" s="141"/>
      <c r="AAP153" s="141"/>
      <c r="AAQ153" s="141"/>
      <c r="AAR153" s="141"/>
      <c r="AAS153" s="141"/>
      <c r="AAT153" s="141"/>
      <c r="AAU153" s="141"/>
      <c r="AAV153" s="141"/>
      <c r="AAW153" s="141"/>
      <c r="AAX153" s="141"/>
      <c r="AAY153" s="141"/>
      <c r="AAZ153" s="141"/>
      <c r="ABA153" s="141"/>
      <c r="ABB153" s="141"/>
      <c r="ABC153" s="141"/>
      <c r="ABD153" s="141"/>
      <c r="ABE153" s="141"/>
      <c r="ABF153" s="141"/>
      <c r="ABG153" s="141"/>
      <c r="ABH153" s="141"/>
      <c r="ABI153" s="141"/>
      <c r="ABJ153" s="141"/>
      <c r="ABK153" s="141"/>
      <c r="ABL153" s="141"/>
      <c r="ABM153" s="141"/>
      <c r="ABN153" s="141"/>
      <c r="ABO153" s="141"/>
      <c r="ABP153" s="141"/>
      <c r="ABQ153" s="141"/>
      <c r="ABR153" s="141"/>
      <c r="ABS153" s="141"/>
      <c r="ABT153" s="141"/>
      <c r="ABU153" s="141"/>
      <c r="ABV153" s="141"/>
      <c r="ABW153" s="141"/>
      <c r="ABX153" s="141"/>
      <c r="ABY153" s="141"/>
      <c r="ABZ153" s="141"/>
      <c r="ACA153" s="141"/>
      <c r="ACB153" s="141"/>
      <c r="ACC153" s="141"/>
      <c r="ACD153" s="141"/>
      <c r="ACE153" s="141"/>
      <c r="ACF153" s="141"/>
      <c r="ACG153" s="141"/>
      <c r="ACH153" s="141"/>
      <c r="ACI153" s="141"/>
      <c r="ACJ153" s="141"/>
      <c r="ACK153" s="141"/>
      <c r="ACL153" s="141"/>
      <c r="ACM153" s="141"/>
      <c r="ACN153" s="141"/>
      <c r="ACO153" s="141"/>
      <c r="ACP153" s="141"/>
      <c r="ACQ153" s="141"/>
      <c r="ACR153" s="141"/>
      <c r="ACS153" s="141"/>
      <c r="ACT153" s="141"/>
      <c r="ACU153" s="141"/>
      <c r="ACV153" s="141"/>
      <c r="ACW153" s="141"/>
      <c r="ACX153" s="141"/>
      <c r="ACY153" s="141"/>
      <c r="ACZ153" s="141"/>
      <c r="ADA153" s="141"/>
      <c r="ADB153" s="141"/>
      <c r="ADC153" s="141"/>
      <c r="ADD153" s="141"/>
      <c r="ADE153" s="141"/>
      <c r="ADF153" s="141"/>
      <c r="ADG153" s="141"/>
      <c r="ADH153" s="141"/>
      <c r="ADI153" s="141"/>
      <c r="ADJ153" s="141"/>
      <c r="ADK153" s="141"/>
      <c r="ADL153" s="141"/>
      <c r="ADM153" s="141"/>
      <c r="ADN153" s="141"/>
      <c r="ADO153" s="141"/>
      <c r="ADP153" s="141"/>
      <c r="ADQ153" s="141"/>
      <c r="ADR153" s="141"/>
      <c r="ADS153" s="141"/>
      <c r="ADT153" s="141"/>
      <c r="ADU153" s="141"/>
      <c r="ADV153" s="141"/>
      <c r="ADW153" s="141"/>
      <c r="ADX153" s="141"/>
      <c r="ADY153" s="141"/>
      <c r="ADZ153" s="141"/>
      <c r="AEA153" s="141"/>
      <c r="AEB153" s="141"/>
      <c r="AEC153" s="141"/>
      <c r="AED153" s="141"/>
      <c r="AEE153" s="141"/>
      <c r="AEF153" s="141"/>
      <c r="AEG153" s="141"/>
      <c r="AEH153" s="141"/>
      <c r="AEI153" s="141"/>
      <c r="AEJ153" s="141"/>
      <c r="AEK153" s="141"/>
      <c r="AEL153" s="141"/>
      <c r="AEM153" s="141"/>
      <c r="AEN153" s="141"/>
      <c r="AEO153" s="141"/>
      <c r="AEP153" s="141"/>
      <c r="AEQ153" s="141"/>
      <c r="AER153" s="141"/>
      <c r="AES153" s="141"/>
      <c r="AET153" s="141"/>
      <c r="AEU153" s="141"/>
      <c r="AEV153" s="141"/>
      <c r="AEW153" s="141"/>
      <c r="AEX153" s="141"/>
      <c r="AEY153" s="141"/>
      <c r="AEZ153" s="141"/>
      <c r="AFA153" s="141"/>
      <c r="AFB153" s="141"/>
      <c r="AFC153" s="141"/>
      <c r="AFD153" s="141"/>
      <c r="AFE153" s="141"/>
      <c r="AFF153" s="141"/>
      <c r="AFG153" s="141"/>
      <c r="AFH153" s="141"/>
      <c r="AFI153" s="141"/>
      <c r="AFJ153" s="141"/>
      <c r="AFK153" s="141"/>
      <c r="AFL153" s="141"/>
      <c r="AFM153" s="141"/>
      <c r="AFN153" s="141"/>
      <c r="AFO153" s="141"/>
      <c r="AFP153" s="141"/>
      <c r="AFQ153" s="141"/>
      <c r="AFR153" s="141"/>
      <c r="AFS153" s="141"/>
      <c r="AFT153" s="141"/>
      <c r="AFU153" s="141"/>
      <c r="AFV153" s="141"/>
      <c r="AFW153" s="141"/>
      <c r="AFX153" s="141"/>
      <c r="AFY153" s="141"/>
      <c r="AFZ153" s="141"/>
      <c r="AGA153" s="141"/>
      <c r="AGB153" s="141"/>
      <c r="AGC153" s="141"/>
      <c r="AGD153" s="141"/>
      <c r="AGE153" s="141"/>
      <c r="AGF153" s="141"/>
      <c r="AGG153" s="141"/>
      <c r="AGH153" s="141"/>
      <c r="AGI153" s="141"/>
      <c r="AGJ153" s="141"/>
      <c r="AGK153" s="141"/>
      <c r="AGL153" s="141"/>
      <c r="AGM153" s="141"/>
      <c r="AGN153" s="141"/>
      <c r="AGO153" s="141"/>
      <c r="AGP153" s="141"/>
      <c r="AGQ153" s="141"/>
      <c r="AGR153" s="141"/>
      <c r="AGS153" s="141"/>
      <c r="AGT153" s="141"/>
      <c r="AGU153" s="141"/>
      <c r="AGV153" s="141"/>
      <c r="AGW153" s="141"/>
      <c r="AGX153" s="141"/>
      <c r="AGY153" s="141"/>
      <c r="AGZ153" s="141"/>
      <c r="AHA153" s="141"/>
      <c r="AHB153" s="141"/>
      <c r="AHC153" s="141"/>
      <c r="AHD153" s="141"/>
      <c r="AHE153" s="141"/>
      <c r="AHF153" s="141"/>
      <c r="AHG153" s="141"/>
      <c r="AHH153" s="141"/>
      <c r="AHI153" s="141"/>
      <c r="AHJ153" s="141"/>
      <c r="AHK153" s="141"/>
      <c r="AHL153" s="141"/>
      <c r="AHM153" s="141"/>
      <c r="AHN153" s="141"/>
      <c r="AHO153" s="141"/>
      <c r="AHP153" s="141"/>
      <c r="AHQ153" s="141"/>
      <c r="AHR153" s="141"/>
      <c r="AHS153" s="141"/>
      <c r="AHT153" s="141"/>
      <c r="AHU153" s="141"/>
      <c r="AHV153" s="141"/>
      <c r="AHW153" s="141"/>
      <c r="AHX153" s="141"/>
      <c r="AHY153" s="141"/>
      <c r="AHZ153" s="141"/>
      <c r="AIA153" s="141"/>
      <c r="AIB153" s="141"/>
      <c r="AIC153" s="141"/>
      <c r="AID153" s="141"/>
      <c r="AIE153" s="141"/>
      <c r="AIF153" s="141"/>
      <c r="AIG153" s="141"/>
      <c r="AIH153" s="141"/>
      <c r="AII153" s="141"/>
      <c r="AIJ153" s="141"/>
      <c r="AIK153" s="141"/>
      <c r="AIL153" s="141"/>
      <c r="AIM153" s="141"/>
      <c r="AIN153" s="141"/>
      <c r="AIO153" s="141"/>
      <c r="AIP153" s="141"/>
      <c r="AIQ153" s="141"/>
      <c r="AIR153" s="141"/>
      <c r="AIS153" s="141"/>
      <c r="AIT153" s="141"/>
      <c r="AIU153" s="141"/>
      <c r="AIV153" s="141"/>
      <c r="AIW153" s="141"/>
      <c r="AIX153" s="141"/>
      <c r="AIY153" s="141"/>
      <c r="AIZ153" s="141"/>
      <c r="AJA153" s="141"/>
      <c r="AJB153" s="141"/>
      <c r="AJC153" s="141"/>
      <c r="AJD153" s="141"/>
      <c r="AJE153" s="141"/>
      <c r="AJF153" s="141"/>
      <c r="AJG153" s="141"/>
      <c r="AJH153" s="141"/>
      <c r="AJI153" s="141"/>
      <c r="AJJ153" s="141"/>
      <c r="AJK153" s="141"/>
      <c r="AJL153" s="141"/>
      <c r="AJM153" s="141"/>
      <c r="AJN153" s="141"/>
      <c r="AJO153" s="141"/>
      <c r="AJP153" s="141"/>
      <c r="AJQ153" s="141"/>
      <c r="AJR153" s="141"/>
      <c r="AJS153" s="141"/>
      <c r="AJT153" s="141"/>
      <c r="AJU153" s="141"/>
      <c r="AJV153" s="141"/>
      <c r="AJW153" s="141"/>
      <c r="AJX153" s="141"/>
      <c r="AJY153" s="141"/>
      <c r="AJZ153" s="141"/>
      <c r="AKA153" s="141"/>
      <c r="AKB153" s="141"/>
      <c r="AKC153" s="141"/>
      <c r="AKD153" s="141"/>
      <c r="AKE153" s="141"/>
      <c r="AKF153" s="141"/>
      <c r="AKG153" s="141"/>
      <c r="AKH153" s="141"/>
      <c r="AKI153" s="141"/>
      <c r="AKJ153" s="141"/>
      <c r="AKK153" s="141"/>
      <c r="AKL153" s="141"/>
      <c r="AKM153" s="141"/>
      <c r="AKN153" s="141"/>
      <c r="AKO153" s="141"/>
      <c r="AKP153" s="141"/>
      <c r="AKQ153" s="141"/>
      <c r="AKR153" s="141"/>
      <c r="AKS153" s="141"/>
      <c r="AKT153" s="141"/>
      <c r="AKU153" s="141"/>
      <c r="AKV153" s="141"/>
      <c r="AKW153" s="141"/>
      <c r="AKX153" s="141"/>
      <c r="AKY153" s="141"/>
      <c r="AKZ153" s="141"/>
      <c r="ALA153" s="141"/>
      <c r="ALB153" s="141"/>
      <c r="ALC153" s="141"/>
      <c r="ALD153" s="141"/>
      <c r="ALE153" s="141"/>
      <c r="ALF153" s="141"/>
      <c r="ALG153" s="141"/>
      <c r="ALH153" s="141"/>
      <c r="ALI153" s="141"/>
      <c r="ALJ153" s="141"/>
      <c r="ALK153" s="141"/>
      <c r="ALL153" s="141"/>
      <c r="ALM153" s="141"/>
      <c r="ALN153" s="141"/>
      <c r="ALO153" s="141"/>
      <c r="ALP153" s="141"/>
      <c r="ALQ153" s="141"/>
      <c r="ALR153" s="141"/>
      <c r="ALS153" s="141"/>
      <c r="ALT153" s="141"/>
      <c r="ALU153" s="141"/>
      <c r="ALV153" s="141"/>
      <c r="ALW153" s="141"/>
      <c r="ALX153" s="141"/>
      <c r="ALY153" s="141"/>
      <c r="ALZ153" s="141"/>
      <c r="AMA153" s="141"/>
      <c r="AMB153" s="141"/>
      <c r="AMC153" s="141"/>
      <c r="AMD153" s="141"/>
      <c r="AME153" s="141"/>
      <c r="AMF153" s="141"/>
      <c r="AMG153" s="141"/>
      <c r="AMH153" s="141"/>
      <c r="AMI153" s="141"/>
    </row>
    <row r="167" spans="1:1023" s="144" customFormat="1" ht="15.75">
      <c r="A167" s="151"/>
      <c r="B167" s="151"/>
      <c r="C167" s="151"/>
      <c r="D167" s="164"/>
      <c r="E167" s="152"/>
      <c r="F167" s="601"/>
      <c r="G167" s="153"/>
      <c r="H167" s="154"/>
      <c r="I167" s="154"/>
      <c r="J167" s="153"/>
      <c r="K167" s="154"/>
      <c r="L167" s="154"/>
      <c r="M167" s="154"/>
      <c r="N167" s="154"/>
      <c r="O167" s="154"/>
      <c r="P167" s="154"/>
    </row>
    <row r="168" spans="1:1023" s="144" customFormat="1">
      <c r="A168" s="151"/>
      <c r="B168" s="151"/>
      <c r="C168" s="151"/>
      <c r="D168" s="155"/>
      <c r="E168" s="157"/>
      <c r="F168" s="601"/>
      <c r="G168" s="153"/>
      <c r="H168" s="154"/>
      <c r="I168" s="154"/>
      <c r="J168" s="153"/>
      <c r="K168" s="154"/>
      <c r="L168" s="154"/>
      <c r="M168" s="154"/>
      <c r="N168" s="154"/>
      <c r="O168" s="154"/>
      <c r="P168" s="154"/>
    </row>
    <row r="169" spans="1:1023" s="144" customFormat="1" ht="15.75">
      <c r="A169" s="151"/>
      <c r="B169" s="151"/>
      <c r="C169" s="163"/>
      <c r="D169" s="162"/>
      <c r="E169" s="157"/>
      <c r="F169" s="601"/>
      <c r="G169" s="153"/>
      <c r="H169" s="154"/>
      <c r="I169" s="154"/>
      <c r="J169" s="153"/>
      <c r="K169" s="154"/>
      <c r="L169" s="154"/>
      <c r="M169" s="154"/>
      <c r="N169" s="154"/>
      <c r="O169" s="154"/>
      <c r="P169" s="154"/>
    </row>
    <row r="170" spans="1:1023" s="144" customFormat="1" ht="15.75">
      <c r="A170" s="151"/>
      <c r="B170" s="151"/>
      <c r="C170" s="159"/>
      <c r="D170" s="161"/>
      <c r="E170" s="157"/>
      <c r="F170" s="601"/>
      <c r="G170" s="153"/>
      <c r="H170" s="154"/>
      <c r="I170" s="154"/>
      <c r="J170" s="153"/>
      <c r="K170" s="154"/>
      <c r="L170" s="154"/>
      <c r="M170" s="154"/>
      <c r="N170" s="154"/>
      <c r="O170" s="154"/>
      <c r="P170" s="154"/>
    </row>
    <row r="171" spans="1:1023" s="144" customFormat="1">
      <c r="A171" s="151"/>
      <c r="B171" s="151"/>
      <c r="C171" s="159"/>
      <c r="D171" s="160"/>
      <c r="E171" s="157"/>
      <c r="F171" s="601"/>
      <c r="G171" s="153"/>
      <c r="H171" s="154"/>
      <c r="I171" s="154"/>
      <c r="J171" s="153"/>
      <c r="K171" s="154"/>
      <c r="L171" s="154"/>
      <c r="M171" s="154"/>
      <c r="N171" s="154"/>
      <c r="O171" s="154"/>
      <c r="P171" s="154"/>
    </row>
    <row r="172" spans="1:1023" s="144" customFormat="1" ht="15.75">
      <c r="A172" s="151"/>
      <c r="B172" s="151"/>
      <c r="C172" s="159"/>
      <c r="D172" s="158"/>
      <c r="E172" s="156"/>
      <c r="F172" s="601"/>
      <c r="G172" s="153"/>
      <c r="H172" s="154"/>
      <c r="I172" s="154"/>
      <c r="J172" s="153"/>
      <c r="K172" s="154"/>
      <c r="L172" s="154"/>
      <c r="M172" s="154"/>
      <c r="N172" s="154"/>
      <c r="O172" s="154"/>
      <c r="P172" s="154"/>
    </row>
    <row r="176" spans="1:1023">
      <c r="C176" s="157"/>
      <c r="Q176" s="141"/>
      <c r="R176" s="141"/>
      <c r="S176" s="141"/>
      <c r="T176" s="141"/>
      <c r="U176" s="141"/>
      <c r="V176" s="141"/>
      <c r="W176" s="141"/>
      <c r="X176" s="141"/>
      <c r="Y176" s="141"/>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41"/>
      <c r="AU176" s="141"/>
      <c r="AV176" s="141"/>
      <c r="AW176" s="141"/>
      <c r="AX176" s="141"/>
      <c r="AY176" s="141"/>
      <c r="AZ176" s="141"/>
      <c r="BA176" s="141"/>
      <c r="BB176" s="141"/>
      <c r="BC176" s="141"/>
      <c r="BD176" s="141"/>
      <c r="BE176" s="141"/>
      <c r="BF176" s="141"/>
      <c r="BG176" s="141"/>
      <c r="BH176" s="141"/>
      <c r="BI176" s="141"/>
      <c r="BJ176" s="141"/>
      <c r="BK176" s="141"/>
      <c r="BL176" s="141"/>
      <c r="BM176" s="141"/>
      <c r="BN176" s="141"/>
      <c r="BO176" s="141"/>
      <c r="BP176" s="141"/>
      <c r="BQ176" s="141"/>
      <c r="BR176" s="141"/>
      <c r="BS176" s="141"/>
      <c r="BT176" s="141"/>
      <c r="BU176" s="141"/>
      <c r="BV176" s="141"/>
      <c r="BW176" s="141"/>
      <c r="BX176" s="141"/>
      <c r="BY176" s="141"/>
      <c r="BZ176" s="141"/>
      <c r="CA176" s="141"/>
      <c r="CB176" s="141"/>
      <c r="CC176" s="141"/>
      <c r="CD176" s="141"/>
      <c r="CE176" s="141"/>
      <c r="CF176" s="141"/>
      <c r="CG176" s="141"/>
      <c r="CH176" s="141"/>
      <c r="CI176" s="141"/>
      <c r="CJ176" s="141"/>
      <c r="CK176" s="141"/>
      <c r="CL176" s="141"/>
      <c r="CM176" s="141"/>
      <c r="CN176" s="141"/>
      <c r="CO176" s="141"/>
      <c r="CP176" s="141"/>
      <c r="CQ176" s="141"/>
      <c r="CR176" s="141"/>
      <c r="CS176" s="141"/>
      <c r="CT176" s="141"/>
      <c r="CU176" s="141"/>
      <c r="CV176" s="141"/>
      <c r="CW176" s="141"/>
      <c r="CX176" s="141"/>
      <c r="CY176" s="141"/>
      <c r="CZ176" s="141"/>
      <c r="DA176" s="141"/>
      <c r="DB176" s="141"/>
      <c r="DC176" s="141"/>
      <c r="DD176" s="141"/>
      <c r="DE176" s="141"/>
      <c r="DF176" s="141"/>
      <c r="DG176" s="141"/>
      <c r="DH176" s="141"/>
      <c r="DI176" s="141"/>
      <c r="DJ176" s="141"/>
      <c r="DK176" s="141"/>
      <c r="DL176" s="141"/>
      <c r="DM176" s="141"/>
      <c r="DN176" s="141"/>
      <c r="DO176" s="141"/>
      <c r="DP176" s="141"/>
      <c r="DQ176" s="141"/>
      <c r="DR176" s="141"/>
      <c r="DS176" s="141"/>
      <c r="DT176" s="141"/>
      <c r="DU176" s="141"/>
      <c r="DV176" s="141"/>
      <c r="DW176" s="141"/>
      <c r="DX176" s="141"/>
      <c r="DY176" s="141"/>
      <c r="DZ176" s="141"/>
      <c r="EA176" s="141"/>
      <c r="EB176" s="141"/>
      <c r="EC176" s="141"/>
      <c r="ED176" s="141"/>
      <c r="EE176" s="141"/>
      <c r="EF176" s="141"/>
      <c r="EG176" s="141"/>
      <c r="EH176" s="141"/>
      <c r="EI176" s="141"/>
      <c r="EJ176" s="141"/>
      <c r="EK176" s="141"/>
      <c r="EL176" s="141"/>
      <c r="EM176" s="141"/>
      <c r="EN176" s="141"/>
      <c r="EO176" s="141"/>
      <c r="EP176" s="141"/>
      <c r="EQ176" s="141"/>
      <c r="ER176" s="141"/>
      <c r="ES176" s="141"/>
      <c r="ET176" s="141"/>
      <c r="EU176" s="141"/>
      <c r="EV176" s="141"/>
      <c r="EW176" s="141"/>
      <c r="EX176" s="141"/>
      <c r="EY176" s="141"/>
      <c r="EZ176" s="141"/>
      <c r="FA176" s="141"/>
      <c r="FB176" s="141"/>
      <c r="FC176" s="141"/>
      <c r="FD176" s="141"/>
      <c r="FE176" s="141"/>
      <c r="FF176" s="141"/>
      <c r="FG176" s="141"/>
      <c r="FH176" s="141"/>
      <c r="FI176" s="141"/>
      <c r="FJ176" s="141"/>
      <c r="FK176" s="141"/>
      <c r="FL176" s="141"/>
      <c r="FM176" s="141"/>
      <c r="FN176" s="141"/>
      <c r="FO176" s="141"/>
      <c r="FP176" s="141"/>
      <c r="FQ176" s="141"/>
      <c r="FR176" s="141"/>
      <c r="FS176" s="141"/>
      <c r="FT176" s="141"/>
      <c r="FU176" s="141"/>
      <c r="FV176" s="141"/>
      <c r="FW176" s="141"/>
      <c r="FX176" s="141"/>
      <c r="FY176" s="141"/>
      <c r="FZ176" s="141"/>
      <c r="GA176" s="141"/>
      <c r="GB176" s="141"/>
      <c r="GC176" s="141"/>
      <c r="GD176" s="141"/>
      <c r="GE176" s="141"/>
      <c r="GF176" s="141"/>
      <c r="GG176" s="141"/>
      <c r="GH176" s="141"/>
      <c r="GI176" s="141"/>
      <c r="GJ176" s="141"/>
      <c r="GK176" s="141"/>
      <c r="GL176" s="141"/>
      <c r="GM176" s="141"/>
      <c r="GN176" s="141"/>
      <c r="GO176" s="141"/>
      <c r="GP176" s="141"/>
      <c r="GQ176" s="141"/>
      <c r="GR176" s="141"/>
      <c r="GS176" s="141"/>
      <c r="GT176" s="141"/>
      <c r="GU176" s="141"/>
      <c r="GV176" s="141"/>
      <c r="GW176" s="141"/>
      <c r="GX176" s="141"/>
      <c r="GY176" s="141"/>
      <c r="GZ176" s="141"/>
      <c r="HA176" s="141"/>
      <c r="HB176" s="141"/>
      <c r="HC176" s="141"/>
      <c r="HD176" s="141"/>
      <c r="HE176" s="141"/>
      <c r="HF176" s="141"/>
      <c r="HG176" s="141"/>
      <c r="HH176" s="141"/>
      <c r="HI176" s="141"/>
      <c r="HJ176" s="141"/>
      <c r="HK176" s="141"/>
      <c r="HL176" s="141"/>
      <c r="HM176" s="141"/>
      <c r="HN176" s="141"/>
      <c r="HO176" s="141"/>
      <c r="HP176" s="141"/>
      <c r="HQ176" s="141"/>
      <c r="HR176" s="141"/>
      <c r="HS176" s="141"/>
      <c r="HT176" s="141"/>
      <c r="HU176" s="141"/>
      <c r="HV176" s="141"/>
      <c r="HW176" s="141"/>
      <c r="HX176" s="141"/>
      <c r="HY176" s="141"/>
      <c r="HZ176" s="141"/>
      <c r="IA176" s="141"/>
      <c r="IB176" s="141"/>
      <c r="IC176" s="141"/>
      <c r="ID176" s="141"/>
      <c r="IE176" s="141"/>
      <c r="IF176" s="141"/>
      <c r="IG176" s="141"/>
      <c r="IH176" s="141"/>
      <c r="II176" s="141"/>
      <c r="IJ176" s="141"/>
      <c r="IK176" s="141"/>
      <c r="IL176" s="141"/>
      <c r="IM176" s="141"/>
      <c r="IN176" s="141"/>
      <c r="IO176" s="141"/>
      <c r="IP176" s="141"/>
      <c r="IQ176" s="141"/>
      <c r="IR176" s="141"/>
      <c r="IS176" s="141"/>
      <c r="IT176" s="141"/>
      <c r="IU176" s="141"/>
      <c r="IV176" s="141"/>
      <c r="IW176" s="141"/>
      <c r="IX176" s="141"/>
      <c r="IY176" s="141"/>
      <c r="IZ176" s="141"/>
      <c r="JA176" s="141"/>
      <c r="JB176" s="141"/>
      <c r="JC176" s="141"/>
      <c r="JD176" s="141"/>
      <c r="JE176" s="141"/>
      <c r="JF176" s="141"/>
      <c r="JG176" s="141"/>
      <c r="JH176" s="141"/>
      <c r="JI176" s="141"/>
      <c r="JJ176" s="141"/>
      <c r="JK176" s="141"/>
      <c r="JL176" s="141"/>
      <c r="JM176" s="141"/>
      <c r="JN176" s="141"/>
      <c r="JO176" s="141"/>
      <c r="JP176" s="141"/>
      <c r="JQ176" s="141"/>
      <c r="JR176" s="141"/>
      <c r="JS176" s="141"/>
      <c r="JT176" s="141"/>
      <c r="JU176" s="141"/>
      <c r="JV176" s="141"/>
      <c r="JW176" s="141"/>
      <c r="JX176" s="141"/>
      <c r="JY176" s="141"/>
      <c r="JZ176" s="141"/>
      <c r="KA176" s="141"/>
      <c r="KB176" s="141"/>
      <c r="KC176" s="141"/>
      <c r="KD176" s="141"/>
      <c r="KE176" s="141"/>
      <c r="KF176" s="141"/>
      <c r="KG176" s="141"/>
      <c r="KH176" s="141"/>
      <c r="KI176" s="141"/>
      <c r="KJ176" s="141"/>
      <c r="KK176" s="141"/>
      <c r="KL176" s="141"/>
      <c r="KM176" s="141"/>
      <c r="KN176" s="141"/>
      <c r="KO176" s="141"/>
      <c r="KP176" s="141"/>
      <c r="KQ176" s="141"/>
      <c r="KR176" s="141"/>
      <c r="KS176" s="141"/>
      <c r="KT176" s="141"/>
      <c r="KU176" s="141"/>
      <c r="KV176" s="141"/>
      <c r="KW176" s="141"/>
      <c r="KX176" s="141"/>
      <c r="KY176" s="141"/>
      <c r="KZ176" s="141"/>
      <c r="LA176" s="141"/>
      <c r="LB176" s="141"/>
      <c r="LC176" s="141"/>
      <c r="LD176" s="141"/>
      <c r="LE176" s="141"/>
      <c r="LF176" s="141"/>
      <c r="LG176" s="141"/>
      <c r="LH176" s="141"/>
      <c r="LI176" s="141"/>
      <c r="LJ176" s="141"/>
      <c r="LK176" s="141"/>
      <c r="LL176" s="141"/>
      <c r="LM176" s="141"/>
      <c r="LN176" s="141"/>
      <c r="LO176" s="141"/>
      <c r="LP176" s="141"/>
      <c r="LQ176" s="141"/>
      <c r="LR176" s="141"/>
      <c r="LS176" s="141"/>
      <c r="LT176" s="141"/>
      <c r="LU176" s="141"/>
      <c r="LV176" s="141"/>
      <c r="LW176" s="141"/>
      <c r="LX176" s="141"/>
      <c r="LY176" s="141"/>
      <c r="LZ176" s="141"/>
      <c r="MA176" s="141"/>
      <c r="MB176" s="141"/>
      <c r="MC176" s="141"/>
      <c r="MD176" s="141"/>
      <c r="ME176" s="141"/>
      <c r="MF176" s="141"/>
      <c r="MG176" s="141"/>
      <c r="MH176" s="141"/>
      <c r="MI176" s="141"/>
      <c r="MJ176" s="141"/>
      <c r="MK176" s="141"/>
      <c r="ML176" s="141"/>
      <c r="MM176" s="141"/>
      <c r="MN176" s="141"/>
      <c r="MO176" s="141"/>
      <c r="MP176" s="141"/>
      <c r="MQ176" s="141"/>
      <c r="MR176" s="141"/>
      <c r="MS176" s="141"/>
      <c r="MT176" s="141"/>
      <c r="MU176" s="141"/>
      <c r="MV176" s="141"/>
      <c r="MW176" s="141"/>
      <c r="MX176" s="141"/>
      <c r="MY176" s="141"/>
      <c r="MZ176" s="141"/>
      <c r="NA176" s="141"/>
      <c r="NB176" s="141"/>
      <c r="NC176" s="141"/>
      <c r="ND176" s="141"/>
      <c r="NE176" s="141"/>
      <c r="NF176" s="141"/>
      <c r="NG176" s="141"/>
      <c r="NH176" s="141"/>
      <c r="NI176" s="141"/>
      <c r="NJ176" s="141"/>
      <c r="NK176" s="141"/>
      <c r="NL176" s="141"/>
      <c r="NM176" s="141"/>
      <c r="NN176" s="141"/>
      <c r="NO176" s="141"/>
      <c r="NP176" s="141"/>
      <c r="NQ176" s="141"/>
      <c r="NR176" s="141"/>
      <c r="NS176" s="141"/>
      <c r="NT176" s="141"/>
      <c r="NU176" s="141"/>
      <c r="NV176" s="141"/>
      <c r="NW176" s="141"/>
      <c r="NX176" s="141"/>
      <c r="NY176" s="141"/>
      <c r="NZ176" s="141"/>
      <c r="OA176" s="141"/>
      <c r="OB176" s="141"/>
      <c r="OC176" s="141"/>
      <c r="OD176" s="141"/>
      <c r="OE176" s="141"/>
      <c r="OF176" s="141"/>
      <c r="OG176" s="141"/>
      <c r="OH176" s="141"/>
      <c r="OI176" s="141"/>
      <c r="OJ176" s="141"/>
      <c r="OK176" s="141"/>
      <c r="OL176" s="141"/>
      <c r="OM176" s="141"/>
      <c r="ON176" s="141"/>
      <c r="OO176" s="141"/>
      <c r="OP176" s="141"/>
      <c r="OQ176" s="141"/>
      <c r="OR176" s="141"/>
      <c r="OS176" s="141"/>
      <c r="OT176" s="141"/>
      <c r="OU176" s="141"/>
      <c r="OV176" s="141"/>
      <c r="OW176" s="141"/>
      <c r="OX176" s="141"/>
      <c r="OY176" s="141"/>
      <c r="OZ176" s="141"/>
      <c r="PA176" s="141"/>
      <c r="PB176" s="141"/>
      <c r="PC176" s="141"/>
      <c r="PD176" s="141"/>
      <c r="PE176" s="141"/>
      <c r="PF176" s="141"/>
      <c r="PG176" s="141"/>
      <c r="PH176" s="141"/>
      <c r="PI176" s="141"/>
      <c r="PJ176" s="141"/>
      <c r="PK176" s="141"/>
      <c r="PL176" s="141"/>
      <c r="PM176" s="141"/>
      <c r="PN176" s="141"/>
      <c r="PO176" s="141"/>
      <c r="PP176" s="141"/>
      <c r="PQ176" s="141"/>
      <c r="PR176" s="141"/>
      <c r="PS176" s="141"/>
      <c r="PT176" s="141"/>
      <c r="PU176" s="141"/>
      <c r="PV176" s="141"/>
      <c r="PW176" s="141"/>
      <c r="PX176" s="141"/>
      <c r="PY176" s="141"/>
      <c r="PZ176" s="141"/>
      <c r="QA176" s="141"/>
      <c r="QB176" s="141"/>
      <c r="QC176" s="141"/>
      <c r="QD176" s="141"/>
      <c r="QE176" s="141"/>
      <c r="QF176" s="141"/>
      <c r="QG176" s="141"/>
      <c r="QH176" s="141"/>
      <c r="QI176" s="141"/>
      <c r="QJ176" s="141"/>
      <c r="QK176" s="141"/>
      <c r="QL176" s="141"/>
      <c r="QM176" s="141"/>
      <c r="QN176" s="141"/>
      <c r="QO176" s="141"/>
      <c r="QP176" s="141"/>
      <c r="QQ176" s="141"/>
      <c r="QR176" s="141"/>
      <c r="QS176" s="141"/>
      <c r="QT176" s="141"/>
      <c r="QU176" s="141"/>
      <c r="QV176" s="141"/>
      <c r="QW176" s="141"/>
      <c r="QX176" s="141"/>
      <c r="QY176" s="141"/>
      <c r="QZ176" s="141"/>
      <c r="RA176" s="141"/>
      <c r="RB176" s="141"/>
      <c r="RC176" s="141"/>
      <c r="RD176" s="141"/>
      <c r="RE176" s="141"/>
      <c r="RF176" s="141"/>
      <c r="RG176" s="141"/>
      <c r="RH176" s="141"/>
      <c r="RI176" s="141"/>
      <c r="RJ176" s="141"/>
      <c r="RK176" s="141"/>
      <c r="RL176" s="141"/>
      <c r="RM176" s="141"/>
      <c r="RN176" s="141"/>
      <c r="RO176" s="141"/>
      <c r="RP176" s="141"/>
      <c r="RQ176" s="141"/>
      <c r="RR176" s="141"/>
      <c r="RS176" s="141"/>
      <c r="RT176" s="141"/>
      <c r="RU176" s="141"/>
      <c r="RV176" s="141"/>
      <c r="RW176" s="141"/>
      <c r="RX176" s="141"/>
      <c r="RY176" s="141"/>
      <c r="RZ176" s="141"/>
      <c r="SA176" s="141"/>
      <c r="SB176" s="141"/>
      <c r="SC176" s="141"/>
      <c r="SD176" s="141"/>
      <c r="SE176" s="141"/>
      <c r="SF176" s="141"/>
      <c r="SG176" s="141"/>
      <c r="SH176" s="141"/>
      <c r="SI176" s="141"/>
      <c r="SJ176" s="141"/>
      <c r="SK176" s="141"/>
      <c r="SL176" s="141"/>
      <c r="SM176" s="141"/>
      <c r="SN176" s="141"/>
      <c r="SO176" s="141"/>
      <c r="SP176" s="141"/>
      <c r="SQ176" s="141"/>
      <c r="SR176" s="141"/>
      <c r="SS176" s="141"/>
      <c r="ST176" s="141"/>
      <c r="SU176" s="141"/>
      <c r="SV176" s="141"/>
      <c r="SW176" s="141"/>
      <c r="SX176" s="141"/>
      <c r="SY176" s="141"/>
      <c r="SZ176" s="141"/>
      <c r="TA176" s="141"/>
      <c r="TB176" s="141"/>
      <c r="TC176" s="141"/>
      <c r="TD176" s="141"/>
      <c r="TE176" s="141"/>
      <c r="TF176" s="141"/>
      <c r="TG176" s="141"/>
      <c r="TH176" s="141"/>
      <c r="TI176" s="141"/>
      <c r="TJ176" s="141"/>
      <c r="TK176" s="141"/>
      <c r="TL176" s="141"/>
      <c r="TM176" s="141"/>
      <c r="TN176" s="141"/>
      <c r="TO176" s="141"/>
      <c r="TP176" s="141"/>
      <c r="TQ176" s="141"/>
      <c r="TR176" s="141"/>
      <c r="TS176" s="141"/>
      <c r="TT176" s="141"/>
      <c r="TU176" s="141"/>
      <c r="TV176" s="141"/>
      <c r="TW176" s="141"/>
      <c r="TX176" s="141"/>
      <c r="TY176" s="141"/>
      <c r="TZ176" s="141"/>
      <c r="UA176" s="141"/>
      <c r="UB176" s="141"/>
      <c r="UC176" s="141"/>
      <c r="UD176" s="141"/>
      <c r="UE176" s="141"/>
      <c r="UF176" s="141"/>
      <c r="UG176" s="141"/>
      <c r="UH176" s="141"/>
      <c r="UI176" s="141"/>
      <c r="UJ176" s="141"/>
      <c r="UK176" s="141"/>
      <c r="UL176" s="141"/>
      <c r="UM176" s="141"/>
      <c r="UN176" s="141"/>
      <c r="UO176" s="141"/>
      <c r="UP176" s="141"/>
      <c r="UQ176" s="141"/>
      <c r="UR176" s="141"/>
      <c r="US176" s="141"/>
      <c r="UT176" s="141"/>
      <c r="UU176" s="141"/>
      <c r="UV176" s="141"/>
      <c r="UW176" s="141"/>
      <c r="UX176" s="141"/>
      <c r="UY176" s="141"/>
      <c r="UZ176" s="141"/>
      <c r="VA176" s="141"/>
      <c r="VB176" s="141"/>
      <c r="VC176" s="141"/>
      <c r="VD176" s="141"/>
      <c r="VE176" s="141"/>
      <c r="VF176" s="141"/>
      <c r="VG176" s="141"/>
      <c r="VH176" s="141"/>
      <c r="VI176" s="141"/>
      <c r="VJ176" s="141"/>
      <c r="VK176" s="141"/>
      <c r="VL176" s="141"/>
      <c r="VM176" s="141"/>
      <c r="VN176" s="141"/>
      <c r="VO176" s="141"/>
      <c r="VP176" s="141"/>
      <c r="VQ176" s="141"/>
      <c r="VR176" s="141"/>
      <c r="VS176" s="141"/>
      <c r="VT176" s="141"/>
      <c r="VU176" s="141"/>
      <c r="VV176" s="141"/>
      <c r="VW176" s="141"/>
      <c r="VX176" s="141"/>
      <c r="VY176" s="141"/>
      <c r="VZ176" s="141"/>
      <c r="WA176" s="141"/>
      <c r="WB176" s="141"/>
      <c r="WC176" s="141"/>
      <c r="WD176" s="141"/>
      <c r="WE176" s="141"/>
      <c r="WF176" s="141"/>
      <c r="WG176" s="141"/>
      <c r="WH176" s="141"/>
      <c r="WI176" s="141"/>
      <c r="WJ176" s="141"/>
      <c r="WK176" s="141"/>
      <c r="WL176" s="141"/>
      <c r="WM176" s="141"/>
      <c r="WN176" s="141"/>
      <c r="WO176" s="141"/>
      <c r="WP176" s="141"/>
      <c r="WQ176" s="141"/>
      <c r="WR176" s="141"/>
      <c r="WS176" s="141"/>
      <c r="WT176" s="141"/>
      <c r="WU176" s="141"/>
      <c r="WV176" s="141"/>
      <c r="WW176" s="141"/>
      <c r="WX176" s="141"/>
      <c r="WY176" s="141"/>
      <c r="WZ176" s="141"/>
      <c r="XA176" s="141"/>
      <c r="XB176" s="141"/>
      <c r="XC176" s="141"/>
      <c r="XD176" s="141"/>
      <c r="XE176" s="141"/>
      <c r="XF176" s="141"/>
      <c r="XG176" s="141"/>
      <c r="XH176" s="141"/>
      <c r="XI176" s="141"/>
      <c r="XJ176" s="141"/>
      <c r="XK176" s="141"/>
      <c r="XL176" s="141"/>
      <c r="XM176" s="141"/>
      <c r="XN176" s="141"/>
      <c r="XO176" s="141"/>
      <c r="XP176" s="141"/>
      <c r="XQ176" s="141"/>
      <c r="XR176" s="141"/>
      <c r="XS176" s="141"/>
      <c r="XT176" s="141"/>
      <c r="XU176" s="141"/>
      <c r="XV176" s="141"/>
      <c r="XW176" s="141"/>
      <c r="XX176" s="141"/>
      <c r="XY176" s="141"/>
      <c r="XZ176" s="141"/>
      <c r="YA176" s="141"/>
      <c r="YB176" s="141"/>
      <c r="YC176" s="141"/>
      <c r="YD176" s="141"/>
      <c r="YE176" s="141"/>
      <c r="YF176" s="141"/>
      <c r="YG176" s="141"/>
      <c r="YH176" s="141"/>
      <c r="YI176" s="141"/>
      <c r="YJ176" s="141"/>
      <c r="YK176" s="141"/>
      <c r="YL176" s="141"/>
      <c r="YM176" s="141"/>
      <c r="YN176" s="141"/>
      <c r="YO176" s="141"/>
      <c r="YP176" s="141"/>
      <c r="YQ176" s="141"/>
      <c r="YR176" s="141"/>
      <c r="YS176" s="141"/>
      <c r="YT176" s="141"/>
      <c r="YU176" s="141"/>
      <c r="YV176" s="141"/>
      <c r="YW176" s="141"/>
      <c r="YX176" s="141"/>
      <c r="YY176" s="141"/>
      <c r="YZ176" s="141"/>
      <c r="ZA176" s="141"/>
      <c r="ZB176" s="141"/>
      <c r="ZC176" s="141"/>
      <c r="ZD176" s="141"/>
      <c r="ZE176" s="141"/>
      <c r="ZF176" s="141"/>
      <c r="ZG176" s="141"/>
      <c r="ZH176" s="141"/>
      <c r="ZI176" s="141"/>
      <c r="ZJ176" s="141"/>
      <c r="ZK176" s="141"/>
      <c r="ZL176" s="141"/>
      <c r="ZM176" s="141"/>
      <c r="ZN176" s="141"/>
      <c r="ZO176" s="141"/>
      <c r="ZP176" s="141"/>
      <c r="ZQ176" s="141"/>
      <c r="ZR176" s="141"/>
      <c r="ZS176" s="141"/>
      <c r="ZT176" s="141"/>
      <c r="ZU176" s="141"/>
      <c r="ZV176" s="141"/>
      <c r="ZW176" s="141"/>
      <c r="ZX176" s="141"/>
      <c r="ZY176" s="141"/>
      <c r="ZZ176" s="141"/>
      <c r="AAA176" s="141"/>
      <c r="AAB176" s="141"/>
      <c r="AAC176" s="141"/>
      <c r="AAD176" s="141"/>
      <c r="AAE176" s="141"/>
      <c r="AAF176" s="141"/>
      <c r="AAG176" s="141"/>
      <c r="AAH176" s="141"/>
      <c r="AAI176" s="141"/>
      <c r="AAJ176" s="141"/>
      <c r="AAK176" s="141"/>
      <c r="AAL176" s="141"/>
      <c r="AAM176" s="141"/>
      <c r="AAN176" s="141"/>
      <c r="AAO176" s="141"/>
      <c r="AAP176" s="141"/>
      <c r="AAQ176" s="141"/>
      <c r="AAR176" s="141"/>
      <c r="AAS176" s="141"/>
      <c r="AAT176" s="141"/>
      <c r="AAU176" s="141"/>
      <c r="AAV176" s="141"/>
      <c r="AAW176" s="141"/>
      <c r="AAX176" s="141"/>
      <c r="AAY176" s="141"/>
      <c r="AAZ176" s="141"/>
      <c r="ABA176" s="141"/>
      <c r="ABB176" s="141"/>
      <c r="ABC176" s="141"/>
      <c r="ABD176" s="141"/>
      <c r="ABE176" s="141"/>
      <c r="ABF176" s="141"/>
      <c r="ABG176" s="141"/>
      <c r="ABH176" s="141"/>
      <c r="ABI176" s="141"/>
      <c r="ABJ176" s="141"/>
      <c r="ABK176" s="141"/>
      <c r="ABL176" s="141"/>
      <c r="ABM176" s="141"/>
      <c r="ABN176" s="141"/>
      <c r="ABO176" s="141"/>
      <c r="ABP176" s="141"/>
      <c r="ABQ176" s="141"/>
      <c r="ABR176" s="141"/>
      <c r="ABS176" s="141"/>
      <c r="ABT176" s="141"/>
      <c r="ABU176" s="141"/>
      <c r="ABV176" s="141"/>
      <c r="ABW176" s="141"/>
      <c r="ABX176" s="141"/>
      <c r="ABY176" s="141"/>
      <c r="ABZ176" s="141"/>
      <c r="ACA176" s="141"/>
      <c r="ACB176" s="141"/>
      <c r="ACC176" s="141"/>
      <c r="ACD176" s="141"/>
      <c r="ACE176" s="141"/>
      <c r="ACF176" s="141"/>
      <c r="ACG176" s="141"/>
      <c r="ACH176" s="141"/>
      <c r="ACI176" s="141"/>
      <c r="ACJ176" s="141"/>
      <c r="ACK176" s="141"/>
      <c r="ACL176" s="141"/>
      <c r="ACM176" s="141"/>
      <c r="ACN176" s="141"/>
      <c r="ACO176" s="141"/>
      <c r="ACP176" s="141"/>
      <c r="ACQ176" s="141"/>
      <c r="ACR176" s="141"/>
      <c r="ACS176" s="141"/>
      <c r="ACT176" s="141"/>
      <c r="ACU176" s="141"/>
      <c r="ACV176" s="141"/>
      <c r="ACW176" s="141"/>
      <c r="ACX176" s="141"/>
      <c r="ACY176" s="141"/>
      <c r="ACZ176" s="141"/>
      <c r="ADA176" s="141"/>
      <c r="ADB176" s="141"/>
      <c r="ADC176" s="141"/>
      <c r="ADD176" s="141"/>
      <c r="ADE176" s="141"/>
      <c r="ADF176" s="141"/>
      <c r="ADG176" s="141"/>
      <c r="ADH176" s="141"/>
      <c r="ADI176" s="141"/>
      <c r="ADJ176" s="141"/>
      <c r="ADK176" s="141"/>
      <c r="ADL176" s="141"/>
      <c r="ADM176" s="141"/>
      <c r="ADN176" s="141"/>
      <c r="ADO176" s="141"/>
      <c r="ADP176" s="141"/>
      <c r="ADQ176" s="141"/>
      <c r="ADR176" s="141"/>
      <c r="ADS176" s="141"/>
      <c r="ADT176" s="141"/>
      <c r="ADU176" s="141"/>
      <c r="ADV176" s="141"/>
      <c r="ADW176" s="141"/>
      <c r="ADX176" s="141"/>
      <c r="ADY176" s="141"/>
      <c r="ADZ176" s="141"/>
      <c r="AEA176" s="141"/>
      <c r="AEB176" s="141"/>
      <c r="AEC176" s="141"/>
      <c r="AED176" s="141"/>
      <c r="AEE176" s="141"/>
      <c r="AEF176" s="141"/>
      <c r="AEG176" s="141"/>
      <c r="AEH176" s="141"/>
      <c r="AEI176" s="141"/>
      <c r="AEJ176" s="141"/>
      <c r="AEK176" s="141"/>
      <c r="AEL176" s="141"/>
      <c r="AEM176" s="141"/>
      <c r="AEN176" s="141"/>
      <c r="AEO176" s="141"/>
      <c r="AEP176" s="141"/>
      <c r="AEQ176" s="141"/>
      <c r="AER176" s="141"/>
      <c r="AES176" s="141"/>
      <c r="AET176" s="141"/>
      <c r="AEU176" s="141"/>
      <c r="AEV176" s="141"/>
      <c r="AEW176" s="141"/>
      <c r="AEX176" s="141"/>
      <c r="AEY176" s="141"/>
      <c r="AEZ176" s="141"/>
      <c r="AFA176" s="141"/>
      <c r="AFB176" s="141"/>
      <c r="AFC176" s="141"/>
      <c r="AFD176" s="141"/>
      <c r="AFE176" s="141"/>
      <c r="AFF176" s="141"/>
      <c r="AFG176" s="141"/>
      <c r="AFH176" s="141"/>
      <c r="AFI176" s="141"/>
      <c r="AFJ176" s="141"/>
      <c r="AFK176" s="141"/>
      <c r="AFL176" s="141"/>
      <c r="AFM176" s="141"/>
      <c r="AFN176" s="141"/>
      <c r="AFO176" s="141"/>
      <c r="AFP176" s="141"/>
      <c r="AFQ176" s="141"/>
      <c r="AFR176" s="141"/>
      <c r="AFS176" s="141"/>
      <c r="AFT176" s="141"/>
      <c r="AFU176" s="141"/>
      <c r="AFV176" s="141"/>
      <c r="AFW176" s="141"/>
      <c r="AFX176" s="141"/>
      <c r="AFY176" s="141"/>
      <c r="AFZ176" s="141"/>
      <c r="AGA176" s="141"/>
      <c r="AGB176" s="141"/>
      <c r="AGC176" s="141"/>
      <c r="AGD176" s="141"/>
      <c r="AGE176" s="141"/>
      <c r="AGF176" s="141"/>
      <c r="AGG176" s="141"/>
      <c r="AGH176" s="141"/>
      <c r="AGI176" s="141"/>
      <c r="AGJ176" s="141"/>
      <c r="AGK176" s="141"/>
      <c r="AGL176" s="141"/>
      <c r="AGM176" s="141"/>
      <c r="AGN176" s="141"/>
      <c r="AGO176" s="141"/>
      <c r="AGP176" s="141"/>
      <c r="AGQ176" s="141"/>
      <c r="AGR176" s="141"/>
      <c r="AGS176" s="141"/>
      <c r="AGT176" s="141"/>
      <c r="AGU176" s="141"/>
      <c r="AGV176" s="141"/>
      <c r="AGW176" s="141"/>
      <c r="AGX176" s="141"/>
      <c r="AGY176" s="141"/>
      <c r="AGZ176" s="141"/>
      <c r="AHA176" s="141"/>
      <c r="AHB176" s="141"/>
      <c r="AHC176" s="141"/>
      <c r="AHD176" s="141"/>
      <c r="AHE176" s="141"/>
      <c r="AHF176" s="141"/>
      <c r="AHG176" s="141"/>
      <c r="AHH176" s="141"/>
      <c r="AHI176" s="141"/>
      <c r="AHJ176" s="141"/>
      <c r="AHK176" s="141"/>
      <c r="AHL176" s="141"/>
      <c r="AHM176" s="141"/>
      <c r="AHN176" s="141"/>
      <c r="AHO176" s="141"/>
      <c r="AHP176" s="141"/>
      <c r="AHQ176" s="141"/>
      <c r="AHR176" s="141"/>
      <c r="AHS176" s="141"/>
      <c r="AHT176" s="141"/>
      <c r="AHU176" s="141"/>
      <c r="AHV176" s="141"/>
      <c r="AHW176" s="141"/>
      <c r="AHX176" s="141"/>
      <c r="AHY176" s="141"/>
      <c r="AHZ176" s="141"/>
      <c r="AIA176" s="141"/>
      <c r="AIB176" s="141"/>
      <c r="AIC176" s="141"/>
      <c r="AID176" s="141"/>
      <c r="AIE176" s="141"/>
      <c r="AIF176" s="141"/>
      <c r="AIG176" s="141"/>
      <c r="AIH176" s="141"/>
      <c r="AII176" s="141"/>
      <c r="AIJ176" s="141"/>
      <c r="AIK176" s="141"/>
      <c r="AIL176" s="141"/>
      <c r="AIM176" s="141"/>
      <c r="AIN176" s="141"/>
      <c r="AIO176" s="141"/>
      <c r="AIP176" s="141"/>
      <c r="AIQ176" s="141"/>
      <c r="AIR176" s="141"/>
      <c r="AIS176" s="141"/>
      <c r="AIT176" s="141"/>
      <c r="AIU176" s="141"/>
      <c r="AIV176" s="141"/>
      <c r="AIW176" s="141"/>
      <c r="AIX176" s="141"/>
      <c r="AIY176" s="141"/>
      <c r="AIZ176" s="141"/>
      <c r="AJA176" s="141"/>
      <c r="AJB176" s="141"/>
      <c r="AJC176" s="141"/>
      <c r="AJD176" s="141"/>
      <c r="AJE176" s="141"/>
      <c r="AJF176" s="141"/>
      <c r="AJG176" s="141"/>
      <c r="AJH176" s="141"/>
      <c r="AJI176" s="141"/>
      <c r="AJJ176" s="141"/>
      <c r="AJK176" s="141"/>
      <c r="AJL176" s="141"/>
      <c r="AJM176" s="141"/>
      <c r="AJN176" s="141"/>
      <c r="AJO176" s="141"/>
      <c r="AJP176" s="141"/>
      <c r="AJQ176" s="141"/>
      <c r="AJR176" s="141"/>
      <c r="AJS176" s="141"/>
      <c r="AJT176" s="141"/>
      <c r="AJU176" s="141"/>
      <c r="AJV176" s="141"/>
      <c r="AJW176" s="141"/>
      <c r="AJX176" s="141"/>
      <c r="AJY176" s="141"/>
      <c r="AJZ176" s="141"/>
      <c r="AKA176" s="141"/>
      <c r="AKB176" s="141"/>
      <c r="AKC176" s="141"/>
      <c r="AKD176" s="141"/>
      <c r="AKE176" s="141"/>
      <c r="AKF176" s="141"/>
      <c r="AKG176" s="141"/>
      <c r="AKH176" s="141"/>
      <c r="AKI176" s="141"/>
      <c r="AKJ176" s="141"/>
      <c r="AKK176" s="141"/>
      <c r="AKL176" s="141"/>
      <c r="AKM176" s="141"/>
      <c r="AKN176" s="141"/>
      <c r="AKO176" s="141"/>
      <c r="AKP176" s="141"/>
      <c r="AKQ176" s="141"/>
      <c r="AKR176" s="141"/>
      <c r="AKS176" s="141"/>
      <c r="AKT176" s="141"/>
      <c r="AKU176" s="141"/>
      <c r="AKV176" s="141"/>
      <c r="AKW176" s="141"/>
      <c r="AKX176" s="141"/>
      <c r="AKY176" s="141"/>
      <c r="AKZ176" s="141"/>
      <c r="ALA176" s="141"/>
      <c r="ALB176" s="141"/>
      <c r="ALC176" s="141"/>
      <c r="ALD176" s="141"/>
      <c r="ALE176" s="141"/>
      <c r="ALF176" s="141"/>
      <c r="ALG176" s="141"/>
      <c r="ALH176" s="141"/>
      <c r="ALI176" s="141"/>
      <c r="ALJ176" s="141"/>
      <c r="ALK176" s="141"/>
      <c r="ALL176" s="141"/>
      <c r="ALM176" s="141"/>
      <c r="ALN176" s="141"/>
      <c r="ALO176" s="141"/>
      <c r="ALP176" s="141"/>
      <c r="ALQ176" s="141"/>
      <c r="ALR176" s="141"/>
      <c r="ALS176" s="141"/>
      <c r="ALT176" s="141"/>
      <c r="ALU176" s="141"/>
      <c r="ALV176" s="141"/>
      <c r="ALW176" s="141"/>
      <c r="ALX176" s="141"/>
      <c r="ALY176" s="141"/>
      <c r="ALZ176" s="141"/>
      <c r="AMA176" s="141"/>
      <c r="AMB176" s="141"/>
      <c r="AMC176" s="141"/>
      <c r="AMD176" s="141"/>
      <c r="AME176" s="141"/>
      <c r="AMF176" s="141"/>
      <c r="AMG176" s="141"/>
      <c r="AMH176" s="141"/>
      <c r="AMI176" s="141"/>
    </row>
    <row r="177" spans="1:1023">
      <c r="C177" s="157"/>
      <c r="Q177" s="141"/>
      <c r="R177" s="141"/>
      <c r="S177" s="141"/>
      <c r="T177" s="141"/>
      <c r="U177" s="141"/>
      <c r="V177" s="141"/>
      <c r="W177" s="141"/>
      <c r="X177" s="141"/>
      <c r="Y177" s="141"/>
      <c r="Z177" s="141"/>
      <c r="AA177" s="141"/>
      <c r="AB177" s="141"/>
      <c r="AC177" s="141"/>
      <c r="AD177" s="141"/>
      <c r="AE177" s="141"/>
      <c r="AF177" s="141"/>
      <c r="AG177" s="141"/>
      <c r="AH177" s="141"/>
      <c r="AI177" s="141"/>
      <c r="AJ177" s="141"/>
      <c r="AK177" s="141"/>
      <c r="AL177" s="141"/>
      <c r="AM177" s="141"/>
      <c r="AN177" s="141"/>
      <c r="AO177" s="141"/>
      <c r="AP177" s="141"/>
      <c r="AQ177" s="141"/>
      <c r="AR177" s="141"/>
      <c r="AS177" s="141"/>
      <c r="AT177" s="141"/>
      <c r="AU177" s="141"/>
      <c r="AV177" s="141"/>
      <c r="AW177" s="141"/>
      <c r="AX177" s="141"/>
      <c r="AY177" s="141"/>
      <c r="AZ177" s="141"/>
      <c r="BA177" s="141"/>
      <c r="BB177" s="141"/>
      <c r="BC177" s="141"/>
      <c r="BD177" s="141"/>
      <c r="BE177" s="141"/>
      <c r="BF177" s="141"/>
      <c r="BG177" s="141"/>
      <c r="BH177" s="141"/>
      <c r="BI177" s="141"/>
      <c r="BJ177" s="141"/>
      <c r="BK177" s="141"/>
      <c r="BL177" s="141"/>
      <c r="BM177" s="141"/>
      <c r="BN177" s="141"/>
      <c r="BO177" s="141"/>
      <c r="BP177" s="141"/>
      <c r="BQ177" s="141"/>
      <c r="BR177" s="141"/>
      <c r="BS177" s="141"/>
      <c r="BT177" s="141"/>
      <c r="BU177" s="141"/>
      <c r="BV177" s="141"/>
      <c r="BW177" s="141"/>
      <c r="BX177" s="141"/>
      <c r="BY177" s="141"/>
      <c r="BZ177" s="141"/>
      <c r="CA177" s="141"/>
      <c r="CB177" s="141"/>
      <c r="CC177" s="141"/>
      <c r="CD177" s="141"/>
      <c r="CE177" s="141"/>
      <c r="CF177" s="141"/>
      <c r="CG177" s="141"/>
      <c r="CH177" s="141"/>
      <c r="CI177" s="141"/>
      <c r="CJ177" s="141"/>
      <c r="CK177" s="141"/>
      <c r="CL177" s="141"/>
      <c r="CM177" s="141"/>
      <c r="CN177" s="141"/>
      <c r="CO177" s="141"/>
      <c r="CP177" s="141"/>
      <c r="CQ177" s="141"/>
      <c r="CR177" s="141"/>
      <c r="CS177" s="141"/>
      <c r="CT177" s="141"/>
      <c r="CU177" s="141"/>
      <c r="CV177" s="141"/>
      <c r="CW177" s="141"/>
      <c r="CX177" s="141"/>
      <c r="CY177" s="141"/>
      <c r="CZ177" s="141"/>
      <c r="DA177" s="141"/>
      <c r="DB177" s="141"/>
      <c r="DC177" s="141"/>
      <c r="DD177" s="141"/>
      <c r="DE177" s="141"/>
      <c r="DF177" s="141"/>
      <c r="DG177" s="141"/>
      <c r="DH177" s="141"/>
      <c r="DI177" s="141"/>
      <c r="DJ177" s="141"/>
      <c r="DK177" s="141"/>
      <c r="DL177" s="141"/>
      <c r="DM177" s="141"/>
      <c r="DN177" s="141"/>
      <c r="DO177" s="141"/>
      <c r="DP177" s="141"/>
      <c r="DQ177" s="141"/>
      <c r="DR177" s="141"/>
      <c r="DS177" s="141"/>
      <c r="DT177" s="141"/>
      <c r="DU177" s="141"/>
      <c r="DV177" s="141"/>
      <c r="DW177" s="141"/>
      <c r="DX177" s="141"/>
      <c r="DY177" s="141"/>
      <c r="DZ177" s="141"/>
      <c r="EA177" s="141"/>
      <c r="EB177" s="141"/>
      <c r="EC177" s="141"/>
      <c r="ED177" s="141"/>
      <c r="EE177" s="141"/>
      <c r="EF177" s="141"/>
      <c r="EG177" s="141"/>
      <c r="EH177" s="141"/>
      <c r="EI177" s="141"/>
      <c r="EJ177" s="141"/>
      <c r="EK177" s="141"/>
      <c r="EL177" s="141"/>
      <c r="EM177" s="141"/>
      <c r="EN177" s="141"/>
      <c r="EO177" s="141"/>
      <c r="EP177" s="141"/>
      <c r="EQ177" s="141"/>
      <c r="ER177" s="141"/>
      <c r="ES177" s="141"/>
      <c r="ET177" s="141"/>
      <c r="EU177" s="141"/>
      <c r="EV177" s="141"/>
      <c r="EW177" s="141"/>
      <c r="EX177" s="141"/>
      <c r="EY177" s="141"/>
      <c r="EZ177" s="141"/>
      <c r="FA177" s="141"/>
      <c r="FB177" s="141"/>
      <c r="FC177" s="141"/>
      <c r="FD177" s="141"/>
      <c r="FE177" s="141"/>
      <c r="FF177" s="141"/>
      <c r="FG177" s="141"/>
      <c r="FH177" s="141"/>
      <c r="FI177" s="141"/>
      <c r="FJ177" s="141"/>
      <c r="FK177" s="141"/>
      <c r="FL177" s="141"/>
      <c r="FM177" s="141"/>
      <c r="FN177" s="141"/>
      <c r="FO177" s="141"/>
      <c r="FP177" s="141"/>
      <c r="FQ177" s="141"/>
      <c r="FR177" s="141"/>
      <c r="FS177" s="141"/>
      <c r="FT177" s="141"/>
      <c r="FU177" s="141"/>
      <c r="FV177" s="141"/>
      <c r="FW177" s="141"/>
      <c r="FX177" s="141"/>
      <c r="FY177" s="141"/>
      <c r="FZ177" s="141"/>
      <c r="GA177" s="141"/>
      <c r="GB177" s="141"/>
      <c r="GC177" s="141"/>
      <c r="GD177" s="141"/>
      <c r="GE177" s="141"/>
      <c r="GF177" s="141"/>
      <c r="GG177" s="141"/>
      <c r="GH177" s="141"/>
      <c r="GI177" s="141"/>
      <c r="GJ177" s="141"/>
      <c r="GK177" s="141"/>
      <c r="GL177" s="141"/>
      <c r="GM177" s="141"/>
      <c r="GN177" s="141"/>
      <c r="GO177" s="141"/>
      <c r="GP177" s="141"/>
      <c r="GQ177" s="141"/>
      <c r="GR177" s="141"/>
      <c r="GS177" s="141"/>
      <c r="GT177" s="141"/>
      <c r="GU177" s="141"/>
      <c r="GV177" s="141"/>
      <c r="GW177" s="141"/>
      <c r="GX177" s="141"/>
      <c r="GY177" s="141"/>
      <c r="GZ177" s="141"/>
      <c r="HA177" s="141"/>
      <c r="HB177" s="141"/>
      <c r="HC177" s="141"/>
      <c r="HD177" s="141"/>
      <c r="HE177" s="141"/>
      <c r="HF177" s="141"/>
      <c r="HG177" s="141"/>
      <c r="HH177" s="141"/>
      <c r="HI177" s="141"/>
      <c r="HJ177" s="141"/>
      <c r="HK177" s="141"/>
      <c r="HL177" s="141"/>
      <c r="HM177" s="141"/>
      <c r="HN177" s="141"/>
      <c r="HO177" s="141"/>
      <c r="HP177" s="141"/>
      <c r="HQ177" s="141"/>
      <c r="HR177" s="141"/>
      <c r="HS177" s="141"/>
      <c r="HT177" s="141"/>
      <c r="HU177" s="141"/>
      <c r="HV177" s="141"/>
      <c r="HW177" s="141"/>
      <c r="HX177" s="141"/>
      <c r="HY177" s="141"/>
      <c r="HZ177" s="141"/>
      <c r="IA177" s="141"/>
      <c r="IB177" s="141"/>
      <c r="IC177" s="141"/>
      <c r="ID177" s="141"/>
      <c r="IE177" s="141"/>
      <c r="IF177" s="141"/>
      <c r="IG177" s="141"/>
      <c r="IH177" s="141"/>
      <c r="II177" s="141"/>
      <c r="IJ177" s="141"/>
      <c r="IK177" s="141"/>
      <c r="IL177" s="141"/>
      <c r="IM177" s="141"/>
      <c r="IN177" s="141"/>
      <c r="IO177" s="141"/>
      <c r="IP177" s="141"/>
      <c r="IQ177" s="141"/>
      <c r="IR177" s="141"/>
      <c r="IS177" s="141"/>
      <c r="IT177" s="141"/>
      <c r="IU177" s="141"/>
      <c r="IV177" s="141"/>
      <c r="IW177" s="141"/>
      <c r="IX177" s="141"/>
      <c r="IY177" s="141"/>
      <c r="IZ177" s="141"/>
      <c r="JA177" s="141"/>
      <c r="JB177" s="141"/>
      <c r="JC177" s="141"/>
      <c r="JD177" s="141"/>
      <c r="JE177" s="141"/>
      <c r="JF177" s="141"/>
      <c r="JG177" s="141"/>
      <c r="JH177" s="141"/>
      <c r="JI177" s="141"/>
      <c r="JJ177" s="141"/>
      <c r="JK177" s="141"/>
      <c r="JL177" s="141"/>
      <c r="JM177" s="141"/>
      <c r="JN177" s="141"/>
      <c r="JO177" s="141"/>
      <c r="JP177" s="141"/>
      <c r="JQ177" s="141"/>
      <c r="JR177" s="141"/>
      <c r="JS177" s="141"/>
      <c r="JT177" s="141"/>
      <c r="JU177" s="141"/>
      <c r="JV177" s="141"/>
      <c r="JW177" s="141"/>
      <c r="JX177" s="141"/>
      <c r="JY177" s="141"/>
      <c r="JZ177" s="141"/>
      <c r="KA177" s="141"/>
      <c r="KB177" s="141"/>
      <c r="KC177" s="141"/>
      <c r="KD177" s="141"/>
      <c r="KE177" s="141"/>
      <c r="KF177" s="141"/>
      <c r="KG177" s="141"/>
      <c r="KH177" s="141"/>
      <c r="KI177" s="141"/>
      <c r="KJ177" s="141"/>
      <c r="KK177" s="141"/>
      <c r="KL177" s="141"/>
      <c r="KM177" s="141"/>
      <c r="KN177" s="141"/>
      <c r="KO177" s="141"/>
      <c r="KP177" s="141"/>
      <c r="KQ177" s="141"/>
      <c r="KR177" s="141"/>
      <c r="KS177" s="141"/>
      <c r="KT177" s="141"/>
      <c r="KU177" s="141"/>
      <c r="KV177" s="141"/>
      <c r="KW177" s="141"/>
      <c r="KX177" s="141"/>
      <c r="KY177" s="141"/>
      <c r="KZ177" s="141"/>
      <c r="LA177" s="141"/>
      <c r="LB177" s="141"/>
      <c r="LC177" s="141"/>
      <c r="LD177" s="141"/>
      <c r="LE177" s="141"/>
      <c r="LF177" s="141"/>
      <c r="LG177" s="141"/>
      <c r="LH177" s="141"/>
      <c r="LI177" s="141"/>
      <c r="LJ177" s="141"/>
      <c r="LK177" s="141"/>
      <c r="LL177" s="141"/>
      <c r="LM177" s="141"/>
      <c r="LN177" s="141"/>
      <c r="LO177" s="141"/>
      <c r="LP177" s="141"/>
      <c r="LQ177" s="141"/>
      <c r="LR177" s="141"/>
      <c r="LS177" s="141"/>
      <c r="LT177" s="141"/>
      <c r="LU177" s="141"/>
      <c r="LV177" s="141"/>
      <c r="LW177" s="141"/>
      <c r="LX177" s="141"/>
      <c r="LY177" s="141"/>
      <c r="LZ177" s="141"/>
      <c r="MA177" s="141"/>
      <c r="MB177" s="141"/>
      <c r="MC177" s="141"/>
      <c r="MD177" s="141"/>
      <c r="ME177" s="141"/>
      <c r="MF177" s="141"/>
      <c r="MG177" s="141"/>
      <c r="MH177" s="141"/>
      <c r="MI177" s="141"/>
      <c r="MJ177" s="141"/>
      <c r="MK177" s="141"/>
      <c r="ML177" s="141"/>
      <c r="MM177" s="141"/>
      <c r="MN177" s="141"/>
      <c r="MO177" s="141"/>
      <c r="MP177" s="141"/>
      <c r="MQ177" s="141"/>
      <c r="MR177" s="141"/>
      <c r="MS177" s="141"/>
      <c r="MT177" s="141"/>
      <c r="MU177" s="141"/>
      <c r="MV177" s="141"/>
      <c r="MW177" s="141"/>
      <c r="MX177" s="141"/>
      <c r="MY177" s="141"/>
      <c r="MZ177" s="141"/>
      <c r="NA177" s="141"/>
      <c r="NB177" s="141"/>
      <c r="NC177" s="141"/>
      <c r="ND177" s="141"/>
      <c r="NE177" s="141"/>
      <c r="NF177" s="141"/>
      <c r="NG177" s="141"/>
      <c r="NH177" s="141"/>
      <c r="NI177" s="141"/>
      <c r="NJ177" s="141"/>
      <c r="NK177" s="141"/>
      <c r="NL177" s="141"/>
      <c r="NM177" s="141"/>
      <c r="NN177" s="141"/>
      <c r="NO177" s="141"/>
      <c r="NP177" s="141"/>
      <c r="NQ177" s="141"/>
      <c r="NR177" s="141"/>
      <c r="NS177" s="141"/>
      <c r="NT177" s="141"/>
      <c r="NU177" s="141"/>
      <c r="NV177" s="141"/>
      <c r="NW177" s="141"/>
      <c r="NX177" s="141"/>
      <c r="NY177" s="141"/>
      <c r="NZ177" s="141"/>
      <c r="OA177" s="141"/>
      <c r="OB177" s="141"/>
      <c r="OC177" s="141"/>
      <c r="OD177" s="141"/>
      <c r="OE177" s="141"/>
      <c r="OF177" s="141"/>
      <c r="OG177" s="141"/>
      <c r="OH177" s="141"/>
      <c r="OI177" s="141"/>
      <c r="OJ177" s="141"/>
      <c r="OK177" s="141"/>
      <c r="OL177" s="141"/>
      <c r="OM177" s="141"/>
      <c r="ON177" s="141"/>
      <c r="OO177" s="141"/>
      <c r="OP177" s="141"/>
      <c r="OQ177" s="141"/>
      <c r="OR177" s="141"/>
      <c r="OS177" s="141"/>
      <c r="OT177" s="141"/>
      <c r="OU177" s="141"/>
      <c r="OV177" s="141"/>
      <c r="OW177" s="141"/>
      <c r="OX177" s="141"/>
      <c r="OY177" s="141"/>
      <c r="OZ177" s="141"/>
      <c r="PA177" s="141"/>
      <c r="PB177" s="141"/>
      <c r="PC177" s="141"/>
      <c r="PD177" s="141"/>
      <c r="PE177" s="141"/>
      <c r="PF177" s="141"/>
      <c r="PG177" s="141"/>
      <c r="PH177" s="141"/>
      <c r="PI177" s="141"/>
      <c r="PJ177" s="141"/>
      <c r="PK177" s="141"/>
      <c r="PL177" s="141"/>
      <c r="PM177" s="141"/>
      <c r="PN177" s="141"/>
      <c r="PO177" s="141"/>
      <c r="PP177" s="141"/>
      <c r="PQ177" s="141"/>
      <c r="PR177" s="141"/>
      <c r="PS177" s="141"/>
      <c r="PT177" s="141"/>
      <c r="PU177" s="141"/>
      <c r="PV177" s="141"/>
      <c r="PW177" s="141"/>
      <c r="PX177" s="141"/>
      <c r="PY177" s="141"/>
      <c r="PZ177" s="141"/>
      <c r="QA177" s="141"/>
      <c r="QB177" s="141"/>
      <c r="QC177" s="141"/>
      <c r="QD177" s="141"/>
      <c r="QE177" s="141"/>
      <c r="QF177" s="141"/>
      <c r="QG177" s="141"/>
      <c r="QH177" s="141"/>
      <c r="QI177" s="141"/>
      <c r="QJ177" s="141"/>
      <c r="QK177" s="141"/>
      <c r="QL177" s="141"/>
      <c r="QM177" s="141"/>
      <c r="QN177" s="141"/>
      <c r="QO177" s="141"/>
      <c r="QP177" s="141"/>
      <c r="QQ177" s="141"/>
      <c r="QR177" s="141"/>
      <c r="QS177" s="141"/>
      <c r="QT177" s="141"/>
      <c r="QU177" s="141"/>
      <c r="QV177" s="141"/>
      <c r="QW177" s="141"/>
      <c r="QX177" s="141"/>
      <c r="QY177" s="141"/>
      <c r="QZ177" s="141"/>
      <c r="RA177" s="141"/>
      <c r="RB177" s="141"/>
      <c r="RC177" s="141"/>
      <c r="RD177" s="141"/>
      <c r="RE177" s="141"/>
      <c r="RF177" s="141"/>
      <c r="RG177" s="141"/>
      <c r="RH177" s="141"/>
      <c r="RI177" s="141"/>
      <c r="RJ177" s="141"/>
      <c r="RK177" s="141"/>
      <c r="RL177" s="141"/>
      <c r="RM177" s="141"/>
      <c r="RN177" s="141"/>
      <c r="RO177" s="141"/>
      <c r="RP177" s="141"/>
      <c r="RQ177" s="141"/>
      <c r="RR177" s="141"/>
      <c r="RS177" s="141"/>
      <c r="RT177" s="141"/>
      <c r="RU177" s="141"/>
      <c r="RV177" s="141"/>
      <c r="RW177" s="141"/>
      <c r="RX177" s="141"/>
      <c r="RY177" s="141"/>
      <c r="RZ177" s="141"/>
      <c r="SA177" s="141"/>
      <c r="SB177" s="141"/>
      <c r="SC177" s="141"/>
      <c r="SD177" s="141"/>
      <c r="SE177" s="141"/>
      <c r="SF177" s="141"/>
      <c r="SG177" s="141"/>
      <c r="SH177" s="141"/>
      <c r="SI177" s="141"/>
      <c r="SJ177" s="141"/>
      <c r="SK177" s="141"/>
      <c r="SL177" s="141"/>
      <c r="SM177" s="141"/>
      <c r="SN177" s="141"/>
      <c r="SO177" s="141"/>
      <c r="SP177" s="141"/>
      <c r="SQ177" s="141"/>
      <c r="SR177" s="141"/>
      <c r="SS177" s="141"/>
      <c r="ST177" s="141"/>
      <c r="SU177" s="141"/>
      <c r="SV177" s="141"/>
      <c r="SW177" s="141"/>
      <c r="SX177" s="141"/>
      <c r="SY177" s="141"/>
      <c r="SZ177" s="141"/>
      <c r="TA177" s="141"/>
      <c r="TB177" s="141"/>
      <c r="TC177" s="141"/>
      <c r="TD177" s="141"/>
      <c r="TE177" s="141"/>
      <c r="TF177" s="141"/>
      <c r="TG177" s="141"/>
      <c r="TH177" s="141"/>
      <c r="TI177" s="141"/>
      <c r="TJ177" s="141"/>
      <c r="TK177" s="141"/>
      <c r="TL177" s="141"/>
      <c r="TM177" s="141"/>
      <c r="TN177" s="141"/>
      <c r="TO177" s="141"/>
      <c r="TP177" s="141"/>
      <c r="TQ177" s="141"/>
      <c r="TR177" s="141"/>
      <c r="TS177" s="141"/>
      <c r="TT177" s="141"/>
      <c r="TU177" s="141"/>
      <c r="TV177" s="141"/>
      <c r="TW177" s="141"/>
      <c r="TX177" s="141"/>
      <c r="TY177" s="141"/>
      <c r="TZ177" s="141"/>
      <c r="UA177" s="141"/>
      <c r="UB177" s="141"/>
      <c r="UC177" s="141"/>
      <c r="UD177" s="141"/>
      <c r="UE177" s="141"/>
      <c r="UF177" s="141"/>
      <c r="UG177" s="141"/>
      <c r="UH177" s="141"/>
      <c r="UI177" s="141"/>
      <c r="UJ177" s="141"/>
      <c r="UK177" s="141"/>
      <c r="UL177" s="141"/>
      <c r="UM177" s="141"/>
      <c r="UN177" s="141"/>
      <c r="UO177" s="141"/>
      <c r="UP177" s="141"/>
      <c r="UQ177" s="141"/>
      <c r="UR177" s="141"/>
      <c r="US177" s="141"/>
      <c r="UT177" s="141"/>
      <c r="UU177" s="141"/>
      <c r="UV177" s="141"/>
      <c r="UW177" s="141"/>
      <c r="UX177" s="141"/>
      <c r="UY177" s="141"/>
      <c r="UZ177" s="141"/>
      <c r="VA177" s="141"/>
      <c r="VB177" s="141"/>
      <c r="VC177" s="141"/>
      <c r="VD177" s="141"/>
      <c r="VE177" s="141"/>
      <c r="VF177" s="141"/>
      <c r="VG177" s="141"/>
      <c r="VH177" s="141"/>
      <c r="VI177" s="141"/>
      <c r="VJ177" s="141"/>
      <c r="VK177" s="141"/>
      <c r="VL177" s="141"/>
      <c r="VM177" s="141"/>
      <c r="VN177" s="141"/>
      <c r="VO177" s="141"/>
      <c r="VP177" s="141"/>
      <c r="VQ177" s="141"/>
      <c r="VR177" s="141"/>
      <c r="VS177" s="141"/>
      <c r="VT177" s="141"/>
      <c r="VU177" s="141"/>
      <c r="VV177" s="141"/>
      <c r="VW177" s="141"/>
      <c r="VX177" s="141"/>
      <c r="VY177" s="141"/>
      <c r="VZ177" s="141"/>
      <c r="WA177" s="141"/>
      <c r="WB177" s="141"/>
      <c r="WC177" s="141"/>
      <c r="WD177" s="141"/>
      <c r="WE177" s="141"/>
      <c r="WF177" s="141"/>
      <c r="WG177" s="141"/>
      <c r="WH177" s="141"/>
      <c r="WI177" s="141"/>
      <c r="WJ177" s="141"/>
      <c r="WK177" s="141"/>
      <c r="WL177" s="141"/>
      <c r="WM177" s="141"/>
      <c r="WN177" s="141"/>
      <c r="WO177" s="141"/>
      <c r="WP177" s="141"/>
      <c r="WQ177" s="141"/>
      <c r="WR177" s="141"/>
      <c r="WS177" s="141"/>
      <c r="WT177" s="141"/>
      <c r="WU177" s="141"/>
      <c r="WV177" s="141"/>
      <c r="WW177" s="141"/>
      <c r="WX177" s="141"/>
      <c r="WY177" s="141"/>
      <c r="WZ177" s="141"/>
      <c r="XA177" s="141"/>
      <c r="XB177" s="141"/>
      <c r="XC177" s="141"/>
      <c r="XD177" s="141"/>
      <c r="XE177" s="141"/>
      <c r="XF177" s="141"/>
      <c r="XG177" s="141"/>
      <c r="XH177" s="141"/>
      <c r="XI177" s="141"/>
      <c r="XJ177" s="141"/>
      <c r="XK177" s="141"/>
      <c r="XL177" s="141"/>
      <c r="XM177" s="141"/>
      <c r="XN177" s="141"/>
      <c r="XO177" s="141"/>
      <c r="XP177" s="141"/>
      <c r="XQ177" s="141"/>
      <c r="XR177" s="141"/>
      <c r="XS177" s="141"/>
      <c r="XT177" s="141"/>
      <c r="XU177" s="141"/>
      <c r="XV177" s="141"/>
      <c r="XW177" s="141"/>
      <c r="XX177" s="141"/>
      <c r="XY177" s="141"/>
      <c r="XZ177" s="141"/>
      <c r="YA177" s="141"/>
      <c r="YB177" s="141"/>
      <c r="YC177" s="141"/>
      <c r="YD177" s="141"/>
      <c r="YE177" s="141"/>
      <c r="YF177" s="141"/>
      <c r="YG177" s="141"/>
      <c r="YH177" s="141"/>
      <c r="YI177" s="141"/>
      <c r="YJ177" s="141"/>
      <c r="YK177" s="141"/>
      <c r="YL177" s="141"/>
      <c r="YM177" s="141"/>
      <c r="YN177" s="141"/>
      <c r="YO177" s="141"/>
      <c r="YP177" s="141"/>
      <c r="YQ177" s="141"/>
      <c r="YR177" s="141"/>
      <c r="YS177" s="141"/>
      <c r="YT177" s="141"/>
      <c r="YU177" s="141"/>
      <c r="YV177" s="141"/>
      <c r="YW177" s="141"/>
      <c r="YX177" s="141"/>
      <c r="YY177" s="141"/>
      <c r="YZ177" s="141"/>
      <c r="ZA177" s="141"/>
      <c r="ZB177" s="141"/>
      <c r="ZC177" s="141"/>
      <c r="ZD177" s="141"/>
      <c r="ZE177" s="141"/>
      <c r="ZF177" s="141"/>
      <c r="ZG177" s="141"/>
      <c r="ZH177" s="141"/>
      <c r="ZI177" s="141"/>
      <c r="ZJ177" s="141"/>
      <c r="ZK177" s="141"/>
      <c r="ZL177" s="141"/>
      <c r="ZM177" s="141"/>
      <c r="ZN177" s="141"/>
      <c r="ZO177" s="141"/>
      <c r="ZP177" s="141"/>
      <c r="ZQ177" s="141"/>
      <c r="ZR177" s="141"/>
      <c r="ZS177" s="141"/>
      <c r="ZT177" s="141"/>
      <c r="ZU177" s="141"/>
      <c r="ZV177" s="141"/>
      <c r="ZW177" s="141"/>
      <c r="ZX177" s="141"/>
      <c r="ZY177" s="141"/>
      <c r="ZZ177" s="141"/>
      <c r="AAA177" s="141"/>
      <c r="AAB177" s="141"/>
      <c r="AAC177" s="141"/>
      <c r="AAD177" s="141"/>
      <c r="AAE177" s="141"/>
      <c r="AAF177" s="141"/>
      <c r="AAG177" s="141"/>
      <c r="AAH177" s="141"/>
      <c r="AAI177" s="141"/>
      <c r="AAJ177" s="141"/>
      <c r="AAK177" s="141"/>
      <c r="AAL177" s="141"/>
      <c r="AAM177" s="141"/>
      <c r="AAN177" s="141"/>
      <c r="AAO177" s="141"/>
      <c r="AAP177" s="141"/>
      <c r="AAQ177" s="141"/>
      <c r="AAR177" s="141"/>
      <c r="AAS177" s="141"/>
      <c r="AAT177" s="141"/>
      <c r="AAU177" s="141"/>
      <c r="AAV177" s="141"/>
      <c r="AAW177" s="141"/>
      <c r="AAX177" s="141"/>
      <c r="AAY177" s="141"/>
      <c r="AAZ177" s="141"/>
      <c r="ABA177" s="141"/>
      <c r="ABB177" s="141"/>
      <c r="ABC177" s="141"/>
      <c r="ABD177" s="141"/>
      <c r="ABE177" s="141"/>
      <c r="ABF177" s="141"/>
      <c r="ABG177" s="141"/>
      <c r="ABH177" s="141"/>
      <c r="ABI177" s="141"/>
      <c r="ABJ177" s="141"/>
      <c r="ABK177" s="141"/>
      <c r="ABL177" s="141"/>
      <c r="ABM177" s="141"/>
      <c r="ABN177" s="141"/>
      <c r="ABO177" s="141"/>
      <c r="ABP177" s="141"/>
      <c r="ABQ177" s="141"/>
      <c r="ABR177" s="141"/>
      <c r="ABS177" s="141"/>
      <c r="ABT177" s="141"/>
      <c r="ABU177" s="141"/>
      <c r="ABV177" s="141"/>
      <c r="ABW177" s="141"/>
      <c r="ABX177" s="141"/>
      <c r="ABY177" s="141"/>
      <c r="ABZ177" s="141"/>
      <c r="ACA177" s="141"/>
      <c r="ACB177" s="141"/>
      <c r="ACC177" s="141"/>
      <c r="ACD177" s="141"/>
      <c r="ACE177" s="141"/>
      <c r="ACF177" s="141"/>
      <c r="ACG177" s="141"/>
      <c r="ACH177" s="141"/>
      <c r="ACI177" s="141"/>
      <c r="ACJ177" s="141"/>
      <c r="ACK177" s="141"/>
      <c r="ACL177" s="141"/>
      <c r="ACM177" s="141"/>
      <c r="ACN177" s="141"/>
      <c r="ACO177" s="141"/>
      <c r="ACP177" s="141"/>
      <c r="ACQ177" s="141"/>
      <c r="ACR177" s="141"/>
      <c r="ACS177" s="141"/>
      <c r="ACT177" s="141"/>
      <c r="ACU177" s="141"/>
      <c r="ACV177" s="141"/>
      <c r="ACW177" s="141"/>
      <c r="ACX177" s="141"/>
      <c r="ACY177" s="141"/>
      <c r="ACZ177" s="141"/>
      <c r="ADA177" s="141"/>
      <c r="ADB177" s="141"/>
      <c r="ADC177" s="141"/>
      <c r="ADD177" s="141"/>
      <c r="ADE177" s="141"/>
      <c r="ADF177" s="141"/>
      <c r="ADG177" s="141"/>
      <c r="ADH177" s="141"/>
      <c r="ADI177" s="141"/>
      <c r="ADJ177" s="141"/>
      <c r="ADK177" s="141"/>
      <c r="ADL177" s="141"/>
      <c r="ADM177" s="141"/>
      <c r="ADN177" s="141"/>
      <c r="ADO177" s="141"/>
      <c r="ADP177" s="141"/>
      <c r="ADQ177" s="141"/>
      <c r="ADR177" s="141"/>
      <c r="ADS177" s="141"/>
      <c r="ADT177" s="141"/>
      <c r="ADU177" s="141"/>
      <c r="ADV177" s="141"/>
      <c r="ADW177" s="141"/>
      <c r="ADX177" s="141"/>
      <c r="ADY177" s="141"/>
      <c r="ADZ177" s="141"/>
      <c r="AEA177" s="141"/>
      <c r="AEB177" s="141"/>
      <c r="AEC177" s="141"/>
      <c r="AED177" s="141"/>
      <c r="AEE177" s="141"/>
      <c r="AEF177" s="141"/>
      <c r="AEG177" s="141"/>
      <c r="AEH177" s="141"/>
      <c r="AEI177" s="141"/>
      <c r="AEJ177" s="141"/>
      <c r="AEK177" s="141"/>
      <c r="AEL177" s="141"/>
      <c r="AEM177" s="141"/>
      <c r="AEN177" s="141"/>
      <c r="AEO177" s="141"/>
      <c r="AEP177" s="141"/>
      <c r="AEQ177" s="141"/>
      <c r="AER177" s="141"/>
      <c r="AES177" s="141"/>
      <c r="AET177" s="141"/>
      <c r="AEU177" s="141"/>
      <c r="AEV177" s="141"/>
      <c r="AEW177" s="141"/>
      <c r="AEX177" s="141"/>
      <c r="AEY177" s="141"/>
      <c r="AEZ177" s="141"/>
      <c r="AFA177" s="141"/>
      <c r="AFB177" s="141"/>
      <c r="AFC177" s="141"/>
      <c r="AFD177" s="141"/>
      <c r="AFE177" s="141"/>
      <c r="AFF177" s="141"/>
      <c r="AFG177" s="141"/>
      <c r="AFH177" s="141"/>
      <c r="AFI177" s="141"/>
      <c r="AFJ177" s="141"/>
      <c r="AFK177" s="141"/>
      <c r="AFL177" s="141"/>
      <c r="AFM177" s="141"/>
      <c r="AFN177" s="141"/>
      <c r="AFO177" s="141"/>
      <c r="AFP177" s="141"/>
      <c r="AFQ177" s="141"/>
      <c r="AFR177" s="141"/>
      <c r="AFS177" s="141"/>
      <c r="AFT177" s="141"/>
      <c r="AFU177" s="141"/>
      <c r="AFV177" s="141"/>
      <c r="AFW177" s="141"/>
      <c r="AFX177" s="141"/>
      <c r="AFY177" s="141"/>
      <c r="AFZ177" s="141"/>
      <c r="AGA177" s="141"/>
      <c r="AGB177" s="141"/>
      <c r="AGC177" s="141"/>
      <c r="AGD177" s="141"/>
      <c r="AGE177" s="141"/>
      <c r="AGF177" s="141"/>
      <c r="AGG177" s="141"/>
      <c r="AGH177" s="141"/>
      <c r="AGI177" s="141"/>
      <c r="AGJ177" s="141"/>
      <c r="AGK177" s="141"/>
      <c r="AGL177" s="141"/>
      <c r="AGM177" s="141"/>
      <c r="AGN177" s="141"/>
      <c r="AGO177" s="141"/>
      <c r="AGP177" s="141"/>
      <c r="AGQ177" s="141"/>
      <c r="AGR177" s="141"/>
      <c r="AGS177" s="141"/>
      <c r="AGT177" s="141"/>
      <c r="AGU177" s="141"/>
      <c r="AGV177" s="141"/>
      <c r="AGW177" s="141"/>
      <c r="AGX177" s="141"/>
      <c r="AGY177" s="141"/>
      <c r="AGZ177" s="141"/>
      <c r="AHA177" s="141"/>
      <c r="AHB177" s="141"/>
      <c r="AHC177" s="141"/>
      <c r="AHD177" s="141"/>
      <c r="AHE177" s="141"/>
      <c r="AHF177" s="141"/>
      <c r="AHG177" s="141"/>
      <c r="AHH177" s="141"/>
      <c r="AHI177" s="141"/>
      <c r="AHJ177" s="141"/>
      <c r="AHK177" s="141"/>
      <c r="AHL177" s="141"/>
      <c r="AHM177" s="141"/>
      <c r="AHN177" s="141"/>
      <c r="AHO177" s="141"/>
      <c r="AHP177" s="141"/>
      <c r="AHQ177" s="141"/>
      <c r="AHR177" s="141"/>
      <c r="AHS177" s="141"/>
      <c r="AHT177" s="141"/>
      <c r="AHU177" s="141"/>
      <c r="AHV177" s="141"/>
      <c r="AHW177" s="141"/>
      <c r="AHX177" s="141"/>
      <c r="AHY177" s="141"/>
      <c r="AHZ177" s="141"/>
      <c r="AIA177" s="141"/>
      <c r="AIB177" s="141"/>
      <c r="AIC177" s="141"/>
      <c r="AID177" s="141"/>
      <c r="AIE177" s="141"/>
      <c r="AIF177" s="141"/>
      <c r="AIG177" s="141"/>
      <c r="AIH177" s="141"/>
      <c r="AII177" s="141"/>
      <c r="AIJ177" s="141"/>
      <c r="AIK177" s="141"/>
      <c r="AIL177" s="141"/>
      <c r="AIM177" s="141"/>
      <c r="AIN177" s="141"/>
      <c r="AIO177" s="141"/>
      <c r="AIP177" s="141"/>
      <c r="AIQ177" s="141"/>
      <c r="AIR177" s="141"/>
      <c r="AIS177" s="141"/>
      <c r="AIT177" s="141"/>
      <c r="AIU177" s="141"/>
      <c r="AIV177" s="141"/>
      <c r="AIW177" s="141"/>
      <c r="AIX177" s="141"/>
      <c r="AIY177" s="141"/>
      <c r="AIZ177" s="141"/>
      <c r="AJA177" s="141"/>
      <c r="AJB177" s="141"/>
      <c r="AJC177" s="141"/>
      <c r="AJD177" s="141"/>
      <c r="AJE177" s="141"/>
      <c r="AJF177" s="141"/>
      <c r="AJG177" s="141"/>
      <c r="AJH177" s="141"/>
      <c r="AJI177" s="141"/>
      <c r="AJJ177" s="141"/>
      <c r="AJK177" s="141"/>
      <c r="AJL177" s="141"/>
      <c r="AJM177" s="141"/>
      <c r="AJN177" s="141"/>
      <c r="AJO177" s="141"/>
      <c r="AJP177" s="141"/>
      <c r="AJQ177" s="141"/>
      <c r="AJR177" s="141"/>
      <c r="AJS177" s="141"/>
      <c r="AJT177" s="141"/>
      <c r="AJU177" s="141"/>
      <c r="AJV177" s="141"/>
      <c r="AJW177" s="141"/>
      <c r="AJX177" s="141"/>
      <c r="AJY177" s="141"/>
      <c r="AJZ177" s="141"/>
      <c r="AKA177" s="141"/>
      <c r="AKB177" s="141"/>
      <c r="AKC177" s="141"/>
      <c r="AKD177" s="141"/>
      <c r="AKE177" s="141"/>
      <c r="AKF177" s="141"/>
      <c r="AKG177" s="141"/>
      <c r="AKH177" s="141"/>
      <c r="AKI177" s="141"/>
      <c r="AKJ177" s="141"/>
      <c r="AKK177" s="141"/>
      <c r="AKL177" s="141"/>
      <c r="AKM177" s="141"/>
      <c r="AKN177" s="141"/>
      <c r="AKO177" s="141"/>
      <c r="AKP177" s="141"/>
      <c r="AKQ177" s="141"/>
      <c r="AKR177" s="141"/>
      <c r="AKS177" s="141"/>
      <c r="AKT177" s="141"/>
      <c r="AKU177" s="141"/>
      <c r="AKV177" s="141"/>
      <c r="AKW177" s="141"/>
      <c r="AKX177" s="141"/>
      <c r="AKY177" s="141"/>
      <c r="AKZ177" s="141"/>
      <c r="ALA177" s="141"/>
      <c r="ALB177" s="141"/>
      <c r="ALC177" s="141"/>
      <c r="ALD177" s="141"/>
      <c r="ALE177" s="141"/>
      <c r="ALF177" s="141"/>
      <c r="ALG177" s="141"/>
      <c r="ALH177" s="141"/>
      <c r="ALI177" s="141"/>
      <c r="ALJ177" s="141"/>
      <c r="ALK177" s="141"/>
      <c r="ALL177" s="141"/>
      <c r="ALM177" s="141"/>
      <c r="ALN177" s="141"/>
      <c r="ALO177" s="141"/>
      <c r="ALP177" s="141"/>
      <c r="ALQ177" s="141"/>
      <c r="ALR177" s="141"/>
      <c r="ALS177" s="141"/>
      <c r="ALT177" s="141"/>
      <c r="ALU177" s="141"/>
      <c r="ALV177" s="141"/>
      <c r="ALW177" s="141"/>
      <c r="ALX177" s="141"/>
      <c r="ALY177" s="141"/>
      <c r="ALZ177" s="141"/>
      <c r="AMA177" s="141"/>
      <c r="AMB177" s="141"/>
      <c r="AMC177" s="141"/>
      <c r="AMD177" s="141"/>
      <c r="AME177" s="141"/>
      <c r="AMF177" s="141"/>
      <c r="AMG177" s="141"/>
      <c r="AMH177" s="141"/>
      <c r="AMI177" s="141"/>
    </row>
    <row r="178" spans="1:1023">
      <c r="C178" s="157"/>
      <c r="Q178" s="141"/>
      <c r="R178" s="141"/>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1"/>
      <c r="BC178" s="141"/>
      <c r="BD178" s="141"/>
      <c r="BE178" s="141"/>
      <c r="BF178" s="141"/>
      <c r="BG178" s="141"/>
      <c r="BH178" s="141"/>
      <c r="BI178" s="141"/>
      <c r="BJ178" s="141"/>
      <c r="BK178" s="141"/>
      <c r="BL178" s="141"/>
      <c r="BM178" s="141"/>
      <c r="BN178" s="141"/>
      <c r="BO178" s="141"/>
      <c r="BP178" s="141"/>
      <c r="BQ178" s="141"/>
      <c r="BR178" s="141"/>
      <c r="BS178" s="141"/>
      <c r="BT178" s="141"/>
      <c r="BU178" s="141"/>
      <c r="BV178" s="141"/>
      <c r="BW178" s="141"/>
      <c r="BX178" s="141"/>
      <c r="BY178" s="141"/>
      <c r="BZ178" s="141"/>
      <c r="CA178" s="141"/>
      <c r="CB178" s="141"/>
      <c r="CC178" s="141"/>
      <c r="CD178" s="141"/>
      <c r="CE178" s="141"/>
      <c r="CF178" s="141"/>
      <c r="CG178" s="141"/>
      <c r="CH178" s="141"/>
      <c r="CI178" s="141"/>
      <c r="CJ178" s="141"/>
      <c r="CK178" s="141"/>
      <c r="CL178" s="141"/>
      <c r="CM178" s="141"/>
      <c r="CN178" s="141"/>
      <c r="CO178" s="141"/>
      <c r="CP178" s="141"/>
      <c r="CQ178" s="141"/>
      <c r="CR178" s="141"/>
      <c r="CS178" s="141"/>
      <c r="CT178" s="141"/>
      <c r="CU178" s="141"/>
      <c r="CV178" s="141"/>
      <c r="CW178" s="141"/>
      <c r="CX178" s="141"/>
      <c r="CY178" s="141"/>
      <c r="CZ178" s="141"/>
      <c r="DA178" s="141"/>
      <c r="DB178" s="141"/>
      <c r="DC178" s="141"/>
      <c r="DD178" s="141"/>
      <c r="DE178" s="141"/>
      <c r="DF178" s="141"/>
      <c r="DG178" s="141"/>
      <c r="DH178" s="141"/>
      <c r="DI178" s="141"/>
      <c r="DJ178" s="141"/>
      <c r="DK178" s="141"/>
      <c r="DL178" s="141"/>
      <c r="DM178" s="141"/>
      <c r="DN178" s="141"/>
      <c r="DO178" s="141"/>
      <c r="DP178" s="141"/>
      <c r="DQ178" s="141"/>
      <c r="DR178" s="141"/>
      <c r="DS178" s="141"/>
      <c r="DT178" s="141"/>
      <c r="DU178" s="141"/>
      <c r="DV178" s="141"/>
      <c r="DW178" s="141"/>
      <c r="DX178" s="141"/>
      <c r="DY178" s="141"/>
      <c r="DZ178" s="141"/>
      <c r="EA178" s="141"/>
      <c r="EB178" s="141"/>
      <c r="EC178" s="141"/>
      <c r="ED178" s="141"/>
      <c r="EE178" s="141"/>
      <c r="EF178" s="141"/>
      <c r="EG178" s="141"/>
      <c r="EH178" s="141"/>
      <c r="EI178" s="141"/>
      <c r="EJ178" s="141"/>
      <c r="EK178" s="141"/>
      <c r="EL178" s="141"/>
      <c r="EM178" s="141"/>
      <c r="EN178" s="141"/>
      <c r="EO178" s="141"/>
      <c r="EP178" s="141"/>
      <c r="EQ178" s="141"/>
      <c r="ER178" s="141"/>
      <c r="ES178" s="141"/>
      <c r="ET178" s="141"/>
      <c r="EU178" s="141"/>
      <c r="EV178" s="141"/>
      <c r="EW178" s="141"/>
      <c r="EX178" s="141"/>
      <c r="EY178" s="141"/>
      <c r="EZ178" s="141"/>
      <c r="FA178" s="141"/>
      <c r="FB178" s="141"/>
      <c r="FC178" s="141"/>
      <c r="FD178" s="141"/>
      <c r="FE178" s="141"/>
      <c r="FF178" s="141"/>
      <c r="FG178" s="141"/>
      <c r="FH178" s="141"/>
      <c r="FI178" s="141"/>
      <c r="FJ178" s="141"/>
      <c r="FK178" s="141"/>
      <c r="FL178" s="141"/>
      <c r="FM178" s="141"/>
      <c r="FN178" s="141"/>
      <c r="FO178" s="141"/>
      <c r="FP178" s="141"/>
      <c r="FQ178" s="141"/>
      <c r="FR178" s="141"/>
      <c r="FS178" s="141"/>
      <c r="FT178" s="141"/>
      <c r="FU178" s="141"/>
      <c r="FV178" s="141"/>
      <c r="FW178" s="141"/>
      <c r="FX178" s="141"/>
      <c r="FY178" s="141"/>
      <c r="FZ178" s="141"/>
      <c r="GA178" s="141"/>
      <c r="GB178" s="141"/>
      <c r="GC178" s="141"/>
      <c r="GD178" s="141"/>
      <c r="GE178" s="141"/>
      <c r="GF178" s="141"/>
      <c r="GG178" s="141"/>
      <c r="GH178" s="141"/>
      <c r="GI178" s="141"/>
      <c r="GJ178" s="141"/>
      <c r="GK178" s="141"/>
      <c r="GL178" s="141"/>
      <c r="GM178" s="141"/>
      <c r="GN178" s="141"/>
      <c r="GO178" s="141"/>
      <c r="GP178" s="141"/>
      <c r="GQ178" s="141"/>
      <c r="GR178" s="141"/>
      <c r="GS178" s="141"/>
      <c r="GT178" s="141"/>
      <c r="GU178" s="141"/>
      <c r="GV178" s="141"/>
      <c r="GW178" s="141"/>
      <c r="GX178" s="141"/>
      <c r="GY178" s="141"/>
      <c r="GZ178" s="141"/>
      <c r="HA178" s="141"/>
      <c r="HB178" s="141"/>
      <c r="HC178" s="141"/>
      <c r="HD178" s="141"/>
      <c r="HE178" s="141"/>
      <c r="HF178" s="141"/>
      <c r="HG178" s="141"/>
      <c r="HH178" s="141"/>
      <c r="HI178" s="141"/>
      <c r="HJ178" s="141"/>
      <c r="HK178" s="141"/>
      <c r="HL178" s="141"/>
      <c r="HM178" s="141"/>
      <c r="HN178" s="141"/>
      <c r="HO178" s="141"/>
      <c r="HP178" s="141"/>
      <c r="HQ178" s="141"/>
      <c r="HR178" s="141"/>
      <c r="HS178" s="141"/>
      <c r="HT178" s="141"/>
      <c r="HU178" s="141"/>
      <c r="HV178" s="141"/>
      <c r="HW178" s="141"/>
      <c r="HX178" s="141"/>
      <c r="HY178" s="141"/>
      <c r="HZ178" s="141"/>
      <c r="IA178" s="141"/>
      <c r="IB178" s="141"/>
      <c r="IC178" s="141"/>
      <c r="ID178" s="141"/>
      <c r="IE178" s="141"/>
      <c r="IF178" s="141"/>
      <c r="IG178" s="141"/>
      <c r="IH178" s="141"/>
      <c r="II178" s="141"/>
      <c r="IJ178" s="141"/>
      <c r="IK178" s="141"/>
      <c r="IL178" s="141"/>
      <c r="IM178" s="141"/>
      <c r="IN178" s="141"/>
      <c r="IO178" s="141"/>
      <c r="IP178" s="141"/>
      <c r="IQ178" s="141"/>
      <c r="IR178" s="141"/>
      <c r="IS178" s="141"/>
      <c r="IT178" s="141"/>
      <c r="IU178" s="141"/>
      <c r="IV178" s="141"/>
      <c r="IW178" s="141"/>
      <c r="IX178" s="141"/>
      <c r="IY178" s="141"/>
      <c r="IZ178" s="141"/>
      <c r="JA178" s="141"/>
      <c r="JB178" s="141"/>
      <c r="JC178" s="141"/>
      <c r="JD178" s="141"/>
      <c r="JE178" s="141"/>
      <c r="JF178" s="141"/>
      <c r="JG178" s="141"/>
      <c r="JH178" s="141"/>
      <c r="JI178" s="141"/>
      <c r="JJ178" s="141"/>
      <c r="JK178" s="141"/>
      <c r="JL178" s="141"/>
      <c r="JM178" s="141"/>
      <c r="JN178" s="141"/>
      <c r="JO178" s="141"/>
      <c r="JP178" s="141"/>
      <c r="JQ178" s="141"/>
      <c r="JR178" s="141"/>
      <c r="JS178" s="141"/>
      <c r="JT178" s="141"/>
      <c r="JU178" s="141"/>
      <c r="JV178" s="141"/>
      <c r="JW178" s="141"/>
      <c r="JX178" s="141"/>
      <c r="JY178" s="141"/>
      <c r="JZ178" s="141"/>
      <c r="KA178" s="141"/>
      <c r="KB178" s="141"/>
      <c r="KC178" s="141"/>
      <c r="KD178" s="141"/>
      <c r="KE178" s="141"/>
      <c r="KF178" s="141"/>
      <c r="KG178" s="141"/>
      <c r="KH178" s="141"/>
      <c r="KI178" s="141"/>
      <c r="KJ178" s="141"/>
      <c r="KK178" s="141"/>
      <c r="KL178" s="141"/>
      <c r="KM178" s="141"/>
      <c r="KN178" s="141"/>
      <c r="KO178" s="141"/>
      <c r="KP178" s="141"/>
      <c r="KQ178" s="141"/>
      <c r="KR178" s="141"/>
      <c r="KS178" s="141"/>
      <c r="KT178" s="141"/>
      <c r="KU178" s="141"/>
      <c r="KV178" s="141"/>
      <c r="KW178" s="141"/>
      <c r="KX178" s="141"/>
      <c r="KY178" s="141"/>
      <c r="KZ178" s="141"/>
      <c r="LA178" s="141"/>
      <c r="LB178" s="141"/>
      <c r="LC178" s="141"/>
      <c r="LD178" s="141"/>
      <c r="LE178" s="141"/>
      <c r="LF178" s="141"/>
      <c r="LG178" s="141"/>
      <c r="LH178" s="141"/>
      <c r="LI178" s="141"/>
      <c r="LJ178" s="141"/>
      <c r="LK178" s="141"/>
      <c r="LL178" s="141"/>
      <c r="LM178" s="141"/>
      <c r="LN178" s="141"/>
      <c r="LO178" s="141"/>
      <c r="LP178" s="141"/>
      <c r="LQ178" s="141"/>
      <c r="LR178" s="141"/>
      <c r="LS178" s="141"/>
      <c r="LT178" s="141"/>
      <c r="LU178" s="141"/>
      <c r="LV178" s="141"/>
      <c r="LW178" s="141"/>
      <c r="LX178" s="141"/>
      <c r="LY178" s="141"/>
      <c r="LZ178" s="141"/>
      <c r="MA178" s="141"/>
      <c r="MB178" s="141"/>
      <c r="MC178" s="141"/>
      <c r="MD178" s="141"/>
      <c r="ME178" s="141"/>
      <c r="MF178" s="141"/>
      <c r="MG178" s="141"/>
      <c r="MH178" s="141"/>
      <c r="MI178" s="141"/>
      <c r="MJ178" s="141"/>
      <c r="MK178" s="141"/>
      <c r="ML178" s="141"/>
      <c r="MM178" s="141"/>
      <c r="MN178" s="141"/>
      <c r="MO178" s="141"/>
      <c r="MP178" s="141"/>
      <c r="MQ178" s="141"/>
      <c r="MR178" s="141"/>
      <c r="MS178" s="141"/>
      <c r="MT178" s="141"/>
      <c r="MU178" s="141"/>
      <c r="MV178" s="141"/>
      <c r="MW178" s="141"/>
      <c r="MX178" s="141"/>
      <c r="MY178" s="141"/>
      <c r="MZ178" s="141"/>
      <c r="NA178" s="141"/>
      <c r="NB178" s="141"/>
      <c r="NC178" s="141"/>
      <c r="ND178" s="141"/>
      <c r="NE178" s="141"/>
      <c r="NF178" s="141"/>
      <c r="NG178" s="141"/>
      <c r="NH178" s="141"/>
      <c r="NI178" s="141"/>
      <c r="NJ178" s="141"/>
      <c r="NK178" s="141"/>
      <c r="NL178" s="141"/>
      <c r="NM178" s="141"/>
      <c r="NN178" s="141"/>
      <c r="NO178" s="141"/>
      <c r="NP178" s="141"/>
      <c r="NQ178" s="141"/>
      <c r="NR178" s="141"/>
      <c r="NS178" s="141"/>
      <c r="NT178" s="141"/>
      <c r="NU178" s="141"/>
      <c r="NV178" s="141"/>
      <c r="NW178" s="141"/>
      <c r="NX178" s="141"/>
      <c r="NY178" s="141"/>
      <c r="NZ178" s="141"/>
      <c r="OA178" s="141"/>
      <c r="OB178" s="141"/>
      <c r="OC178" s="141"/>
      <c r="OD178" s="141"/>
      <c r="OE178" s="141"/>
      <c r="OF178" s="141"/>
      <c r="OG178" s="141"/>
      <c r="OH178" s="141"/>
      <c r="OI178" s="141"/>
      <c r="OJ178" s="141"/>
      <c r="OK178" s="141"/>
      <c r="OL178" s="141"/>
      <c r="OM178" s="141"/>
      <c r="ON178" s="141"/>
      <c r="OO178" s="141"/>
      <c r="OP178" s="141"/>
      <c r="OQ178" s="141"/>
      <c r="OR178" s="141"/>
      <c r="OS178" s="141"/>
      <c r="OT178" s="141"/>
      <c r="OU178" s="141"/>
      <c r="OV178" s="141"/>
      <c r="OW178" s="141"/>
      <c r="OX178" s="141"/>
      <c r="OY178" s="141"/>
      <c r="OZ178" s="141"/>
      <c r="PA178" s="141"/>
      <c r="PB178" s="141"/>
      <c r="PC178" s="141"/>
      <c r="PD178" s="141"/>
      <c r="PE178" s="141"/>
      <c r="PF178" s="141"/>
      <c r="PG178" s="141"/>
      <c r="PH178" s="141"/>
      <c r="PI178" s="141"/>
      <c r="PJ178" s="141"/>
      <c r="PK178" s="141"/>
      <c r="PL178" s="141"/>
      <c r="PM178" s="141"/>
      <c r="PN178" s="141"/>
      <c r="PO178" s="141"/>
      <c r="PP178" s="141"/>
      <c r="PQ178" s="141"/>
      <c r="PR178" s="141"/>
      <c r="PS178" s="141"/>
      <c r="PT178" s="141"/>
      <c r="PU178" s="141"/>
      <c r="PV178" s="141"/>
      <c r="PW178" s="141"/>
      <c r="PX178" s="141"/>
      <c r="PY178" s="141"/>
      <c r="PZ178" s="141"/>
      <c r="QA178" s="141"/>
      <c r="QB178" s="141"/>
      <c r="QC178" s="141"/>
      <c r="QD178" s="141"/>
      <c r="QE178" s="141"/>
      <c r="QF178" s="141"/>
      <c r="QG178" s="141"/>
      <c r="QH178" s="141"/>
      <c r="QI178" s="141"/>
      <c r="QJ178" s="141"/>
      <c r="QK178" s="141"/>
      <c r="QL178" s="141"/>
      <c r="QM178" s="141"/>
      <c r="QN178" s="141"/>
      <c r="QO178" s="141"/>
      <c r="QP178" s="141"/>
      <c r="QQ178" s="141"/>
      <c r="QR178" s="141"/>
      <c r="QS178" s="141"/>
      <c r="QT178" s="141"/>
      <c r="QU178" s="141"/>
      <c r="QV178" s="141"/>
      <c r="QW178" s="141"/>
      <c r="QX178" s="141"/>
      <c r="QY178" s="141"/>
      <c r="QZ178" s="141"/>
      <c r="RA178" s="141"/>
      <c r="RB178" s="141"/>
      <c r="RC178" s="141"/>
      <c r="RD178" s="141"/>
      <c r="RE178" s="141"/>
      <c r="RF178" s="141"/>
      <c r="RG178" s="141"/>
      <c r="RH178" s="141"/>
      <c r="RI178" s="141"/>
      <c r="RJ178" s="141"/>
      <c r="RK178" s="141"/>
      <c r="RL178" s="141"/>
      <c r="RM178" s="141"/>
      <c r="RN178" s="141"/>
      <c r="RO178" s="141"/>
      <c r="RP178" s="141"/>
      <c r="RQ178" s="141"/>
      <c r="RR178" s="141"/>
      <c r="RS178" s="141"/>
      <c r="RT178" s="141"/>
      <c r="RU178" s="141"/>
      <c r="RV178" s="141"/>
      <c r="RW178" s="141"/>
      <c r="RX178" s="141"/>
      <c r="RY178" s="141"/>
      <c r="RZ178" s="141"/>
      <c r="SA178" s="141"/>
      <c r="SB178" s="141"/>
      <c r="SC178" s="141"/>
      <c r="SD178" s="141"/>
      <c r="SE178" s="141"/>
      <c r="SF178" s="141"/>
      <c r="SG178" s="141"/>
      <c r="SH178" s="141"/>
      <c r="SI178" s="141"/>
      <c r="SJ178" s="141"/>
      <c r="SK178" s="141"/>
      <c r="SL178" s="141"/>
      <c r="SM178" s="141"/>
      <c r="SN178" s="141"/>
      <c r="SO178" s="141"/>
      <c r="SP178" s="141"/>
      <c r="SQ178" s="141"/>
      <c r="SR178" s="141"/>
      <c r="SS178" s="141"/>
      <c r="ST178" s="141"/>
      <c r="SU178" s="141"/>
      <c r="SV178" s="141"/>
      <c r="SW178" s="141"/>
      <c r="SX178" s="141"/>
      <c r="SY178" s="141"/>
      <c r="SZ178" s="141"/>
      <c r="TA178" s="141"/>
      <c r="TB178" s="141"/>
      <c r="TC178" s="141"/>
      <c r="TD178" s="141"/>
      <c r="TE178" s="141"/>
      <c r="TF178" s="141"/>
      <c r="TG178" s="141"/>
      <c r="TH178" s="141"/>
      <c r="TI178" s="141"/>
      <c r="TJ178" s="141"/>
      <c r="TK178" s="141"/>
      <c r="TL178" s="141"/>
      <c r="TM178" s="141"/>
      <c r="TN178" s="141"/>
      <c r="TO178" s="141"/>
      <c r="TP178" s="141"/>
      <c r="TQ178" s="141"/>
      <c r="TR178" s="141"/>
      <c r="TS178" s="141"/>
      <c r="TT178" s="141"/>
      <c r="TU178" s="141"/>
      <c r="TV178" s="141"/>
      <c r="TW178" s="141"/>
      <c r="TX178" s="141"/>
      <c r="TY178" s="141"/>
      <c r="TZ178" s="141"/>
      <c r="UA178" s="141"/>
      <c r="UB178" s="141"/>
      <c r="UC178" s="141"/>
      <c r="UD178" s="141"/>
      <c r="UE178" s="141"/>
      <c r="UF178" s="141"/>
      <c r="UG178" s="141"/>
      <c r="UH178" s="141"/>
      <c r="UI178" s="141"/>
      <c r="UJ178" s="141"/>
      <c r="UK178" s="141"/>
      <c r="UL178" s="141"/>
      <c r="UM178" s="141"/>
      <c r="UN178" s="141"/>
      <c r="UO178" s="141"/>
      <c r="UP178" s="141"/>
      <c r="UQ178" s="141"/>
      <c r="UR178" s="141"/>
      <c r="US178" s="141"/>
      <c r="UT178" s="141"/>
      <c r="UU178" s="141"/>
      <c r="UV178" s="141"/>
      <c r="UW178" s="141"/>
      <c r="UX178" s="141"/>
      <c r="UY178" s="141"/>
      <c r="UZ178" s="141"/>
      <c r="VA178" s="141"/>
      <c r="VB178" s="141"/>
      <c r="VC178" s="141"/>
      <c r="VD178" s="141"/>
      <c r="VE178" s="141"/>
      <c r="VF178" s="141"/>
      <c r="VG178" s="141"/>
      <c r="VH178" s="141"/>
      <c r="VI178" s="141"/>
      <c r="VJ178" s="141"/>
      <c r="VK178" s="141"/>
      <c r="VL178" s="141"/>
      <c r="VM178" s="141"/>
      <c r="VN178" s="141"/>
      <c r="VO178" s="141"/>
      <c r="VP178" s="141"/>
      <c r="VQ178" s="141"/>
      <c r="VR178" s="141"/>
      <c r="VS178" s="141"/>
      <c r="VT178" s="141"/>
      <c r="VU178" s="141"/>
      <c r="VV178" s="141"/>
      <c r="VW178" s="141"/>
      <c r="VX178" s="141"/>
      <c r="VY178" s="141"/>
      <c r="VZ178" s="141"/>
      <c r="WA178" s="141"/>
      <c r="WB178" s="141"/>
      <c r="WC178" s="141"/>
      <c r="WD178" s="141"/>
      <c r="WE178" s="141"/>
      <c r="WF178" s="141"/>
      <c r="WG178" s="141"/>
      <c r="WH178" s="141"/>
      <c r="WI178" s="141"/>
      <c r="WJ178" s="141"/>
      <c r="WK178" s="141"/>
      <c r="WL178" s="141"/>
      <c r="WM178" s="141"/>
      <c r="WN178" s="141"/>
      <c r="WO178" s="141"/>
      <c r="WP178" s="141"/>
      <c r="WQ178" s="141"/>
      <c r="WR178" s="141"/>
      <c r="WS178" s="141"/>
      <c r="WT178" s="141"/>
      <c r="WU178" s="141"/>
      <c r="WV178" s="141"/>
      <c r="WW178" s="141"/>
      <c r="WX178" s="141"/>
      <c r="WY178" s="141"/>
      <c r="WZ178" s="141"/>
      <c r="XA178" s="141"/>
      <c r="XB178" s="141"/>
      <c r="XC178" s="141"/>
      <c r="XD178" s="141"/>
      <c r="XE178" s="141"/>
      <c r="XF178" s="141"/>
      <c r="XG178" s="141"/>
      <c r="XH178" s="141"/>
      <c r="XI178" s="141"/>
      <c r="XJ178" s="141"/>
      <c r="XK178" s="141"/>
      <c r="XL178" s="141"/>
      <c r="XM178" s="141"/>
      <c r="XN178" s="141"/>
      <c r="XO178" s="141"/>
      <c r="XP178" s="141"/>
      <c r="XQ178" s="141"/>
      <c r="XR178" s="141"/>
      <c r="XS178" s="141"/>
      <c r="XT178" s="141"/>
      <c r="XU178" s="141"/>
      <c r="XV178" s="141"/>
      <c r="XW178" s="141"/>
      <c r="XX178" s="141"/>
      <c r="XY178" s="141"/>
      <c r="XZ178" s="141"/>
      <c r="YA178" s="141"/>
      <c r="YB178" s="141"/>
      <c r="YC178" s="141"/>
      <c r="YD178" s="141"/>
      <c r="YE178" s="141"/>
      <c r="YF178" s="141"/>
      <c r="YG178" s="141"/>
      <c r="YH178" s="141"/>
      <c r="YI178" s="141"/>
      <c r="YJ178" s="141"/>
      <c r="YK178" s="141"/>
      <c r="YL178" s="141"/>
      <c r="YM178" s="141"/>
      <c r="YN178" s="141"/>
      <c r="YO178" s="141"/>
      <c r="YP178" s="141"/>
      <c r="YQ178" s="141"/>
      <c r="YR178" s="141"/>
      <c r="YS178" s="141"/>
      <c r="YT178" s="141"/>
      <c r="YU178" s="141"/>
      <c r="YV178" s="141"/>
      <c r="YW178" s="141"/>
      <c r="YX178" s="141"/>
      <c r="YY178" s="141"/>
      <c r="YZ178" s="141"/>
      <c r="ZA178" s="141"/>
      <c r="ZB178" s="141"/>
      <c r="ZC178" s="141"/>
      <c r="ZD178" s="141"/>
      <c r="ZE178" s="141"/>
      <c r="ZF178" s="141"/>
      <c r="ZG178" s="141"/>
      <c r="ZH178" s="141"/>
      <c r="ZI178" s="141"/>
      <c r="ZJ178" s="141"/>
      <c r="ZK178" s="141"/>
      <c r="ZL178" s="141"/>
      <c r="ZM178" s="141"/>
      <c r="ZN178" s="141"/>
      <c r="ZO178" s="141"/>
      <c r="ZP178" s="141"/>
      <c r="ZQ178" s="141"/>
      <c r="ZR178" s="141"/>
      <c r="ZS178" s="141"/>
      <c r="ZT178" s="141"/>
      <c r="ZU178" s="141"/>
      <c r="ZV178" s="141"/>
      <c r="ZW178" s="141"/>
      <c r="ZX178" s="141"/>
      <c r="ZY178" s="141"/>
      <c r="ZZ178" s="141"/>
      <c r="AAA178" s="141"/>
      <c r="AAB178" s="141"/>
      <c r="AAC178" s="141"/>
      <c r="AAD178" s="141"/>
      <c r="AAE178" s="141"/>
      <c r="AAF178" s="141"/>
      <c r="AAG178" s="141"/>
      <c r="AAH178" s="141"/>
      <c r="AAI178" s="141"/>
      <c r="AAJ178" s="141"/>
      <c r="AAK178" s="141"/>
      <c r="AAL178" s="141"/>
      <c r="AAM178" s="141"/>
      <c r="AAN178" s="141"/>
      <c r="AAO178" s="141"/>
      <c r="AAP178" s="141"/>
      <c r="AAQ178" s="141"/>
      <c r="AAR178" s="141"/>
      <c r="AAS178" s="141"/>
      <c r="AAT178" s="141"/>
      <c r="AAU178" s="141"/>
      <c r="AAV178" s="141"/>
      <c r="AAW178" s="141"/>
      <c r="AAX178" s="141"/>
      <c r="AAY178" s="141"/>
      <c r="AAZ178" s="141"/>
      <c r="ABA178" s="141"/>
      <c r="ABB178" s="141"/>
      <c r="ABC178" s="141"/>
      <c r="ABD178" s="141"/>
      <c r="ABE178" s="141"/>
      <c r="ABF178" s="141"/>
      <c r="ABG178" s="141"/>
      <c r="ABH178" s="141"/>
      <c r="ABI178" s="141"/>
      <c r="ABJ178" s="141"/>
      <c r="ABK178" s="141"/>
      <c r="ABL178" s="141"/>
      <c r="ABM178" s="141"/>
      <c r="ABN178" s="141"/>
      <c r="ABO178" s="141"/>
      <c r="ABP178" s="141"/>
      <c r="ABQ178" s="141"/>
      <c r="ABR178" s="141"/>
      <c r="ABS178" s="141"/>
      <c r="ABT178" s="141"/>
      <c r="ABU178" s="141"/>
      <c r="ABV178" s="141"/>
      <c r="ABW178" s="141"/>
      <c r="ABX178" s="141"/>
      <c r="ABY178" s="141"/>
      <c r="ABZ178" s="141"/>
      <c r="ACA178" s="141"/>
      <c r="ACB178" s="141"/>
      <c r="ACC178" s="141"/>
      <c r="ACD178" s="141"/>
      <c r="ACE178" s="141"/>
      <c r="ACF178" s="141"/>
      <c r="ACG178" s="141"/>
      <c r="ACH178" s="141"/>
      <c r="ACI178" s="141"/>
      <c r="ACJ178" s="141"/>
      <c r="ACK178" s="141"/>
      <c r="ACL178" s="141"/>
      <c r="ACM178" s="141"/>
      <c r="ACN178" s="141"/>
      <c r="ACO178" s="141"/>
      <c r="ACP178" s="141"/>
      <c r="ACQ178" s="141"/>
      <c r="ACR178" s="141"/>
      <c r="ACS178" s="141"/>
      <c r="ACT178" s="141"/>
      <c r="ACU178" s="141"/>
      <c r="ACV178" s="141"/>
      <c r="ACW178" s="141"/>
      <c r="ACX178" s="141"/>
      <c r="ACY178" s="141"/>
      <c r="ACZ178" s="141"/>
      <c r="ADA178" s="141"/>
      <c r="ADB178" s="141"/>
      <c r="ADC178" s="141"/>
      <c r="ADD178" s="141"/>
      <c r="ADE178" s="141"/>
      <c r="ADF178" s="141"/>
      <c r="ADG178" s="141"/>
      <c r="ADH178" s="141"/>
      <c r="ADI178" s="141"/>
      <c r="ADJ178" s="141"/>
      <c r="ADK178" s="141"/>
      <c r="ADL178" s="141"/>
      <c r="ADM178" s="141"/>
      <c r="ADN178" s="141"/>
      <c r="ADO178" s="141"/>
      <c r="ADP178" s="141"/>
      <c r="ADQ178" s="141"/>
      <c r="ADR178" s="141"/>
      <c r="ADS178" s="141"/>
      <c r="ADT178" s="141"/>
      <c r="ADU178" s="141"/>
      <c r="ADV178" s="141"/>
      <c r="ADW178" s="141"/>
      <c r="ADX178" s="141"/>
      <c r="ADY178" s="141"/>
      <c r="ADZ178" s="141"/>
      <c r="AEA178" s="141"/>
      <c r="AEB178" s="141"/>
      <c r="AEC178" s="141"/>
      <c r="AED178" s="141"/>
      <c r="AEE178" s="141"/>
      <c r="AEF178" s="141"/>
      <c r="AEG178" s="141"/>
      <c r="AEH178" s="141"/>
      <c r="AEI178" s="141"/>
      <c r="AEJ178" s="141"/>
      <c r="AEK178" s="141"/>
      <c r="AEL178" s="141"/>
      <c r="AEM178" s="141"/>
      <c r="AEN178" s="141"/>
      <c r="AEO178" s="141"/>
      <c r="AEP178" s="141"/>
      <c r="AEQ178" s="141"/>
      <c r="AER178" s="141"/>
      <c r="AES178" s="141"/>
      <c r="AET178" s="141"/>
      <c r="AEU178" s="141"/>
      <c r="AEV178" s="141"/>
      <c r="AEW178" s="141"/>
      <c r="AEX178" s="141"/>
      <c r="AEY178" s="141"/>
      <c r="AEZ178" s="141"/>
      <c r="AFA178" s="141"/>
      <c r="AFB178" s="141"/>
      <c r="AFC178" s="141"/>
      <c r="AFD178" s="141"/>
      <c r="AFE178" s="141"/>
      <c r="AFF178" s="141"/>
      <c r="AFG178" s="141"/>
      <c r="AFH178" s="141"/>
      <c r="AFI178" s="141"/>
      <c r="AFJ178" s="141"/>
      <c r="AFK178" s="141"/>
      <c r="AFL178" s="141"/>
      <c r="AFM178" s="141"/>
      <c r="AFN178" s="141"/>
      <c r="AFO178" s="141"/>
      <c r="AFP178" s="141"/>
      <c r="AFQ178" s="141"/>
      <c r="AFR178" s="141"/>
      <c r="AFS178" s="141"/>
      <c r="AFT178" s="141"/>
      <c r="AFU178" s="141"/>
      <c r="AFV178" s="141"/>
      <c r="AFW178" s="141"/>
      <c r="AFX178" s="141"/>
      <c r="AFY178" s="141"/>
      <c r="AFZ178" s="141"/>
      <c r="AGA178" s="141"/>
      <c r="AGB178" s="141"/>
      <c r="AGC178" s="141"/>
      <c r="AGD178" s="141"/>
      <c r="AGE178" s="141"/>
      <c r="AGF178" s="141"/>
      <c r="AGG178" s="141"/>
      <c r="AGH178" s="141"/>
      <c r="AGI178" s="141"/>
      <c r="AGJ178" s="141"/>
      <c r="AGK178" s="141"/>
      <c r="AGL178" s="141"/>
      <c r="AGM178" s="141"/>
      <c r="AGN178" s="141"/>
      <c r="AGO178" s="141"/>
      <c r="AGP178" s="141"/>
      <c r="AGQ178" s="141"/>
      <c r="AGR178" s="141"/>
      <c r="AGS178" s="141"/>
      <c r="AGT178" s="141"/>
      <c r="AGU178" s="141"/>
      <c r="AGV178" s="141"/>
      <c r="AGW178" s="141"/>
      <c r="AGX178" s="141"/>
      <c r="AGY178" s="141"/>
      <c r="AGZ178" s="141"/>
      <c r="AHA178" s="141"/>
      <c r="AHB178" s="141"/>
      <c r="AHC178" s="141"/>
      <c r="AHD178" s="141"/>
      <c r="AHE178" s="141"/>
      <c r="AHF178" s="141"/>
      <c r="AHG178" s="141"/>
      <c r="AHH178" s="141"/>
      <c r="AHI178" s="141"/>
      <c r="AHJ178" s="141"/>
      <c r="AHK178" s="141"/>
      <c r="AHL178" s="141"/>
      <c r="AHM178" s="141"/>
      <c r="AHN178" s="141"/>
      <c r="AHO178" s="141"/>
      <c r="AHP178" s="141"/>
      <c r="AHQ178" s="141"/>
      <c r="AHR178" s="141"/>
      <c r="AHS178" s="141"/>
      <c r="AHT178" s="141"/>
      <c r="AHU178" s="141"/>
      <c r="AHV178" s="141"/>
      <c r="AHW178" s="141"/>
      <c r="AHX178" s="141"/>
      <c r="AHY178" s="141"/>
      <c r="AHZ178" s="141"/>
      <c r="AIA178" s="141"/>
      <c r="AIB178" s="141"/>
      <c r="AIC178" s="141"/>
      <c r="AID178" s="141"/>
      <c r="AIE178" s="141"/>
      <c r="AIF178" s="141"/>
      <c r="AIG178" s="141"/>
      <c r="AIH178" s="141"/>
      <c r="AII178" s="141"/>
      <c r="AIJ178" s="141"/>
      <c r="AIK178" s="141"/>
      <c r="AIL178" s="141"/>
      <c r="AIM178" s="141"/>
      <c r="AIN178" s="141"/>
      <c r="AIO178" s="141"/>
      <c r="AIP178" s="141"/>
      <c r="AIQ178" s="141"/>
      <c r="AIR178" s="141"/>
      <c r="AIS178" s="141"/>
      <c r="AIT178" s="141"/>
      <c r="AIU178" s="141"/>
      <c r="AIV178" s="141"/>
      <c r="AIW178" s="141"/>
      <c r="AIX178" s="141"/>
      <c r="AIY178" s="141"/>
      <c r="AIZ178" s="141"/>
      <c r="AJA178" s="141"/>
      <c r="AJB178" s="141"/>
      <c r="AJC178" s="141"/>
      <c r="AJD178" s="141"/>
      <c r="AJE178" s="141"/>
      <c r="AJF178" s="141"/>
      <c r="AJG178" s="141"/>
      <c r="AJH178" s="141"/>
      <c r="AJI178" s="141"/>
      <c r="AJJ178" s="141"/>
      <c r="AJK178" s="141"/>
      <c r="AJL178" s="141"/>
      <c r="AJM178" s="141"/>
      <c r="AJN178" s="141"/>
      <c r="AJO178" s="141"/>
      <c r="AJP178" s="141"/>
      <c r="AJQ178" s="141"/>
      <c r="AJR178" s="141"/>
      <c r="AJS178" s="141"/>
      <c r="AJT178" s="141"/>
      <c r="AJU178" s="141"/>
      <c r="AJV178" s="141"/>
      <c r="AJW178" s="141"/>
      <c r="AJX178" s="141"/>
      <c r="AJY178" s="141"/>
      <c r="AJZ178" s="141"/>
      <c r="AKA178" s="141"/>
      <c r="AKB178" s="141"/>
      <c r="AKC178" s="141"/>
      <c r="AKD178" s="141"/>
      <c r="AKE178" s="141"/>
      <c r="AKF178" s="141"/>
      <c r="AKG178" s="141"/>
      <c r="AKH178" s="141"/>
      <c r="AKI178" s="141"/>
      <c r="AKJ178" s="141"/>
      <c r="AKK178" s="141"/>
      <c r="AKL178" s="141"/>
      <c r="AKM178" s="141"/>
      <c r="AKN178" s="141"/>
      <c r="AKO178" s="141"/>
      <c r="AKP178" s="141"/>
      <c r="AKQ178" s="141"/>
      <c r="AKR178" s="141"/>
      <c r="AKS178" s="141"/>
      <c r="AKT178" s="141"/>
      <c r="AKU178" s="141"/>
      <c r="AKV178" s="141"/>
      <c r="AKW178" s="141"/>
      <c r="AKX178" s="141"/>
      <c r="AKY178" s="141"/>
      <c r="AKZ178" s="141"/>
      <c r="ALA178" s="141"/>
      <c r="ALB178" s="141"/>
      <c r="ALC178" s="141"/>
      <c r="ALD178" s="141"/>
      <c r="ALE178" s="141"/>
      <c r="ALF178" s="141"/>
      <c r="ALG178" s="141"/>
      <c r="ALH178" s="141"/>
      <c r="ALI178" s="141"/>
      <c r="ALJ178" s="141"/>
      <c r="ALK178" s="141"/>
      <c r="ALL178" s="141"/>
      <c r="ALM178" s="141"/>
      <c r="ALN178" s="141"/>
      <c r="ALO178" s="141"/>
      <c r="ALP178" s="141"/>
      <c r="ALQ178" s="141"/>
      <c r="ALR178" s="141"/>
      <c r="ALS178" s="141"/>
      <c r="ALT178" s="141"/>
      <c r="ALU178" s="141"/>
      <c r="ALV178" s="141"/>
      <c r="ALW178" s="141"/>
      <c r="ALX178" s="141"/>
      <c r="ALY178" s="141"/>
      <c r="ALZ178" s="141"/>
      <c r="AMA178" s="141"/>
      <c r="AMB178" s="141"/>
      <c r="AMC178" s="141"/>
      <c r="AMD178" s="141"/>
      <c r="AME178" s="141"/>
      <c r="AMF178" s="141"/>
      <c r="AMG178" s="141"/>
      <c r="AMH178" s="141"/>
      <c r="AMI178" s="141"/>
    </row>
    <row r="179" spans="1:1023" ht="15.75">
      <c r="A179" s="141"/>
      <c r="B179" s="141"/>
      <c r="C179" s="156"/>
      <c r="D179" s="141"/>
      <c r="E179" s="141"/>
      <c r="F179" s="607"/>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141"/>
      <c r="AJ179" s="141"/>
      <c r="AK179" s="141"/>
      <c r="AL179" s="141"/>
      <c r="AM179" s="141"/>
      <c r="AN179" s="141"/>
      <c r="AO179" s="141"/>
      <c r="AP179" s="141"/>
      <c r="AQ179" s="141"/>
      <c r="AR179" s="141"/>
      <c r="AS179" s="141"/>
      <c r="AT179" s="141"/>
      <c r="AU179" s="141"/>
      <c r="AV179" s="141"/>
      <c r="AW179" s="141"/>
      <c r="AX179" s="141"/>
      <c r="AY179" s="141"/>
      <c r="AZ179" s="141"/>
      <c r="BA179" s="141"/>
      <c r="BB179" s="141"/>
      <c r="BC179" s="141"/>
      <c r="BD179" s="141"/>
      <c r="BE179" s="141"/>
      <c r="BF179" s="141"/>
      <c r="BG179" s="141"/>
      <c r="BH179" s="141"/>
      <c r="BI179" s="141"/>
      <c r="BJ179" s="141"/>
      <c r="BK179" s="141"/>
      <c r="BL179" s="141"/>
      <c r="BM179" s="141"/>
      <c r="BN179" s="141"/>
      <c r="BO179" s="141"/>
      <c r="BP179" s="141"/>
      <c r="BQ179" s="141"/>
      <c r="BR179" s="141"/>
      <c r="BS179" s="141"/>
      <c r="BT179" s="141"/>
      <c r="BU179" s="141"/>
      <c r="BV179" s="141"/>
      <c r="BW179" s="141"/>
      <c r="BX179" s="141"/>
      <c r="BY179" s="141"/>
      <c r="BZ179" s="141"/>
      <c r="CA179" s="141"/>
      <c r="CB179" s="141"/>
      <c r="CC179" s="141"/>
      <c r="CD179" s="141"/>
      <c r="CE179" s="141"/>
      <c r="CF179" s="141"/>
      <c r="CG179" s="141"/>
      <c r="CH179" s="141"/>
      <c r="CI179" s="141"/>
      <c r="CJ179" s="141"/>
      <c r="CK179" s="141"/>
      <c r="CL179" s="141"/>
      <c r="CM179" s="141"/>
      <c r="CN179" s="141"/>
      <c r="CO179" s="141"/>
      <c r="CP179" s="141"/>
      <c r="CQ179" s="141"/>
      <c r="CR179" s="141"/>
      <c r="CS179" s="141"/>
      <c r="CT179" s="141"/>
      <c r="CU179" s="141"/>
      <c r="CV179" s="141"/>
      <c r="CW179" s="141"/>
      <c r="CX179" s="141"/>
      <c r="CY179" s="141"/>
      <c r="CZ179" s="141"/>
      <c r="DA179" s="141"/>
      <c r="DB179" s="141"/>
      <c r="DC179" s="141"/>
      <c r="DD179" s="141"/>
      <c r="DE179" s="141"/>
      <c r="DF179" s="141"/>
      <c r="DG179" s="141"/>
      <c r="DH179" s="141"/>
      <c r="DI179" s="141"/>
      <c r="DJ179" s="141"/>
      <c r="DK179" s="141"/>
      <c r="DL179" s="141"/>
      <c r="DM179" s="141"/>
      <c r="DN179" s="141"/>
      <c r="DO179" s="141"/>
      <c r="DP179" s="141"/>
      <c r="DQ179" s="141"/>
      <c r="DR179" s="141"/>
      <c r="DS179" s="141"/>
      <c r="DT179" s="141"/>
      <c r="DU179" s="141"/>
      <c r="DV179" s="141"/>
      <c r="DW179" s="141"/>
      <c r="DX179" s="141"/>
      <c r="DY179" s="141"/>
      <c r="DZ179" s="141"/>
      <c r="EA179" s="141"/>
      <c r="EB179" s="141"/>
      <c r="EC179" s="141"/>
      <c r="ED179" s="141"/>
      <c r="EE179" s="141"/>
      <c r="EF179" s="141"/>
      <c r="EG179" s="141"/>
      <c r="EH179" s="141"/>
      <c r="EI179" s="141"/>
      <c r="EJ179" s="141"/>
      <c r="EK179" s="141"/>
      <c r="EL179" s="141"/>
      <c r="EM179" s="141"/>
      <c r="EN179" s="141"/>
      <c r="EO179" s="141"/>
      <c r="EP179" s="141"/>
      <c r="EQ179" s="141"/>
      <c r="ER179" s="141"/>
      <c r="ES179" s="141"/>
      <c r="ET179" s="141"/>
      <c r="EU179" s="141"/>
      <c r="EV179" s="141"/>
      <c r="EW179" s="141"/>
      <c r="EX179" s="141"/>
      <c r="EY179" s="141"/>
      <c r="EZ179" s="141"/>
      <c r="FA179" s="141"/>
      <c r="FB179" s="141"/>
      <c r="FC179" s="141"/>
      <c r="FD179" s="141"/>
      <c r="FE179" s="141"/>
      <c r="FF179" s="141"/>
      <c r="FG179" s="141"/>
      <c r="FH179" s="141"/>
      <c r="FI179" s="141"/>
      <c r="FJ179" s="141"/>
      <c r="FK179" s="141"/>
      <c r="FL179" s="141"/>
      <c r="FM179" s="141"/>
      <c r="FN179" s="141"/>
      <c r="FO179" s="141"/>
      <c r="FP179" s="141"/>
      <c r="FQ179" s="141"/>
      <c r="FR179" s="141"/>
      <c r="FS179" s="141"/>
      <c r="FT179" s="141"/>
      <c r="FU179" s="141"/>
      <c r="FV179" s="141"/>
      <c r="FW179" s="141"/>
      <c r="FX179" s="141"/>
      <c r="FY179" s="141"/>
      <c r="FZ179" s="141"/>
      <c r="GA179" s="141"/>
      <c r="GB179" s="141"/>
      <c r="GC179" s="141"/>
      <c r="GD179" s="141"/>
      <c r="GE179" s="141"/>
      <c r="GF179" s="141"/>
      <c r="GG179" s="141"/>
      <c r="GH179" s="141"/>
      <c r="GI179" s="141"/>
      <c r="GJ179" s="141"/>
      <c r="GK179" s="141"/>
      <c r="GL179" s="141"/>
      <c r="GM179" s="141"/>
      <c r="GN179" s="141"/>
      <c r="GO179" s="141"/>
      <c r="GP179" s="141"/>
      <c r="GQ179" s="141"/>
      <c r="GR179" s="141"/>
      <c r="GS179" s="141"/>
      <c r="GT179" s="141"/>
      <c r="GU179" s="141"/>
      <c r="GV179" s="141"/>
      <c r="GW179" s="141"/>
      <c r="GX179" s="141"/>
      <c r="GY179" s="141"/>
      <c r="GZ179" s="141"/>
      <c r="HA179" s="141"/>
      <c r="HB179" s="141"/>
      <c r="HC179" s="141"/>
      <c r="HD179" s="141"/>
      <c r="HE179" s="141"/>
      <c r="HF179" s="141"/>
      <c r="HG179" s="141"/>
      <c r="HH179" s="141"/>
      <c r="HI179" s="141"/>
      <c r="HJ179" s="141"/>
      <c r="HK179" s="141"/>
      <c r="HL179" s="141"/>
      <c r="HM179" s="141"/>
      <c r="HN179" s="141"/>
      <c r="HO179" s="141"/>
      <c r="HP179" s="141"/>
      <c r="HQ179" s="141"/>
      <c r="HR179" s="141"/>
      <c r="HS179" s="141"/>
      <c r="HT179" s="141"/>
      <c r="HU179" s="141"/>
      <c r="HV179" s="141"/>
      <c r="HW179" s="141"/>
      <c r="HX179" s="141"/>
      <c r="HY179" s="141"/>
      <c r="HZ179" s="141"/>
      <c r="IA179" s="141"/>
      <c r="IB179" s="141"/>
      <c r="IC179" s="141"/>
      <c r="ID179" s="141"/>
      <c r="IE179" s="141"/>
      <c r="IF179" s="141"/>
      <c r="IG179" s="141"/>
      <c r="IH179" s="141"/>
      <c r="II179" s="141"/>
      <c r="IJ179" s="141"/>
      <c r="IK179" s="141"/>
      <c r="IL179" s="141"/>
      <c r="IM179" s="141"/>
      <c r="IN179" s="141"/>
      <c r="IO179" s="141"/>
      <c r="IP179" s="141"/>
      <c r="IQ179" s="141"/>
      <c r="IR179" s="141"/>
      <c r="IS179" s="141"/>
      <c r="IT179" s="141"/>
      <c r="IU179" s="141"/>
      <c r="IV179" s="141"/>
      <c r="IW179" s="141"/>
      <c r="IX179" s="141"/>
      <c r="IY179" s="141"/>
      <c r="IZ179" s="141"/>
      <c r="JA179" s="141"/>
      <c r="JB179" s="141"/>
      <c r="JC179" s="141"/>
      <c r="JD179" s="141"/>
      <c r="JE179" s="141"/>
      <c r="JF179" s="141"/>
      <c r="JG179" s="141"/>
      <c r="JH179" s="141"/>
      <c r="JI179" s="141"/>
      <c r="JJ179" s="141"/>
      <c r="JK179" s="141"/>
      <c r="JL179" s="141"/>
      <c r="JM179" s="141"/>
      <c r="JN179" s="141"/>
      <c r="JO179" s="141"/>
      <c r="JP179" s="141"/>
      <c r="JQ179" s="141"/>
      <c r="JR179" s="141"/>
      <c r="JS179" s="141"/>
      <c r="JT179" s="141"/>
      <c r="JU179" s="141"/>
      <c r="JV179" s="141"/>
      <c r="JW179" s="141"/>
      <c r="JX179" s="141"/>
      <c r="JY179" s="141"/>
      <c r="JZ179" s="141"/>
      <c r="KA179" s="141"/>
      <c r="KB179" s="141"/>
      <c r="KC179" s="141"/>
      <c r="KD179" s="141"/>
      <c r="KE179" s="141"/>
      <c r="KF179" s="141"/>
      <c r="KG179" s="141"/>
      <c r="KH179" s="141"/>
      <c r="KI179" s="141"/>
      <c r="KJ179" s="141"/>
      <c r="KK179" s="141"/>
      <c r="KL179" s="141"/>
      <c r="KM179" s="141"/>
      <c r="KN179" s="141"/>
      <c r="KO179" s="141"/>
      <c r="KP179" s="141"/>
      <c r="KQ179" s="141"/>
      <c r="KR179" s="141"/>
      <c r="KS179" s="141"/>
      <c r="KT179" s="141"/>
      <c r="KU179" s="141"/>
      <c r="KV179" s="141"/>
      <c r="KW179" s="141"/>
      <c r="KX179" s="141"/>
      <c r="KY179" s="141"/>
      <c r="KZ179" s="141"/>
      <c r="LA179" s="141"/>
      <c r="LB179" s="141"/>
      <c r="LC179" s="141"/>
      <c r="LD179" s="141"/>
      <c r="LE179" s="141"/>
      <c r="LF179" s="141"/>
      <c r="LG179" s="141"/>
      <c r="LH179" s="141"/>
      <c r="LI179" s="141"/>
      <c r="LJ179" s="141"/>
      <c r="LK179" s="141"/>
      <c r="LL179" s="141"/>
      <c r="LM179" s="141"/>
      <c r="LN179" s="141"/>
      <c r="LO179" s="141"/>
      <c r="LP179" s="141"/>
      <c r="LQ179" s="141"/>
      <c r="LR179" s="141"/>
      <c r="LS179" s="141"/>
      <c r="LT179" s="141"/>
      <c r="LU179" s="141"/>
      <c r="LV179" s="141"/>
      <c r="LW179" s="141"/>
      <c r="LX179" s="141"/>
      <c r="LY179" s="141"/>
      <c r="LZ179" s="141"/>
      <c r="MA179" s="141"/>
      <c r="MB179" s="141"/>
      <c r="MC179" s="141"/>
      <c r="MD179" s="141"/>
      <c r="ME179" s="141"/>
      <c r="MF179" s="141"/>
      <c r="MG179" s="141"/>
      <c r="MH179" s="141"/>
      <c r="MI179" s="141"/>
      <c r="MJ179" s="141"/>
      <c r="MK179" s="141"/>
      <c r="ML179" s="141"/>
      <c r="MM179" s="141"/>
      <c r="MN179" s="141"/>
      <c r="MO179" s="141"/>
      <c r="MP179" s="141"/>
      <c r="MQ179" s="141"/>
      <c r="MR179" s="141"/>
      <c r="MS179" s="141"/>
      <c r="MT179" s="141"/>
      <c r="MU179" s="141"/>
      <c r="MV179" s="141"/>
      <c r="MW179" s="141"/>
      <c r="MX179" s="141"/>
      <c r="MY179" s="141"/>
      <c r="MZ179" s="141"/>
      <c r="NA179" s="141"/>
      <c r="NB179" s="141"/>
      <c r="NC179" s="141"/>
      <c r="ND179" s="141"/>
      <c r="NE179" s="141"/>
      <c r="NF179" s="141"/>
      <c r="NG179" s="141"/>
      <c r="NH179" s="141"/>
      <c r="NI179" s="141"/>
      <c r="NJ179" s="141"/>
      <c r="NK179" s="141"/>
      <c r="NL179" s="141"/>
      <c r="NM179" s="141"/>
      <c r="NN179" s="141"/>
      <c r="NO179" s="141"/>
      <c r="NP179" s="141"/>
      <c r="NQ179" s="141"/>
      <c r="NR179" s="141"/>
      <c r="NS179" s="141"/>
      <c r="NT179" s="141"/>
      <c r="NU179" s="141"/>
      <c r="NV179" s="141"/>
      <c r="NW179" s="141"/>
      <c r="NX179" s="141"/>
      <c r="NY179" s="141"/>
      <c r="NZ179" s="141"/>
      <c r="OA179" s="141"/>
      <c r="OB179" s="141"/>
      <c r="OC179" s="141"/>
      <c r="OD179" s="141"/>
      <c r="OE179" s="141"/>
      <c r="OF179" s="141"/>
      <c r="OG179" s="141"/>
      <c r="OH179" s="141"/>
      <c r="OI179" s="141"/>
      <c r="OJ179" s="141"/>
      <c r="OK179" s="141"/>
      <c r="OL179" s="141"/>
      <c r="OM179" s="141"/>
      <c r="ON179" s="141"/>
      <c r="OO179" s="141"/>
      <c r="OP179" s="141"/>
      <c r="OQ179" s="141"/>
      <c r="OR179" s="141"/>
      <c r="OS179" s="141"/>
      <c r="OT179" s="141"/>
      <c r="OU179" s="141"/>
      <c r="OV179" s="141"/>
      <c r="OW179" s="141"/>
      <c r="OX179" s="141"/>
      <c r="OY179" s="141"/>
      <c r="OZ179" s="141"/>
      <c r="PA179" s="141"/>
      <c r="PB179" s="141"/>
      <c r="PC179" s="141"/>
      <c r="PD179" s="141"/>
      <c r="PE179" s="141"/>
      <c r="PF179" s="141"/>
      <c r="PG179" s="141"/>
      <c r="PH179" s="141"/>
      <c r="PI179" s="141"/>
      <c r="PJ179" s="141"/>
      <c r="PK179" s="141"/>
      <c r="PL179" s="141"/>
      <c r="PM179" s="141"/>
      <c r="PN179" s="141"/>
      <c r="PO179" s="141"/>
      <c r="PP179" s="141"/>
      <c r="PQ179" s="141"/>
      <c r="PR179" s="141"/>
      <c r="PS179" s="141"/>
      <c r="PT179" s="141"/>
      <c r="PU179" s="141"/>
      <c r="PV179" s="141"/>
      <c r="PW179" s="141"/>
      <c r="PX179" s="141"/>
      <c r="PY179" s="141"/>
      <c r="PZ179" s="141"/>
      <c r="QA179" s="141"/>
      <c r="QB179" s="141"/>
      <c r="QC179" s="141"/>
      <c r="QD179" s="141"/>
      <c r="QE179" s="141"/>
      <c r="QF179" s="141"/>
      <c r="QG179" s="141"/>
      <c r="QH179" s="141"/>
      <c r="QI179" s="141"/>
      <c r="QJ179" s="141"/>
      <c r="QK179" s="141"/>
      <c r="QL179" s="141"/>
      <c r="QM179" s="141"/>
      <c r="QN179" s="141"/>
      <c r="QO179" s="141"/>
      <c r="QP179" s="141"/>
      <c r="QQ179" s="141"/>
      <c r="QR179" s="141"/>
      <c r="QS179" s="141"/>
      <c r="QT179" s="141"/>
      <c r="QU179" s="141"/>
      <c r="QV179" s="141"/>
      <c r="QW179" s="141"/>
      <c r="QX179" s="141"/>
      <c r="QY179" s="141"/>
      <c r="QZ179" s="141"/>
      <c r="RA179" s="141"/>
      <c r="RB179" s="141"/>
      <c r="RC179" s="141"/>
      <c r="RD179" s="141"/>
      <c r="RE179" s="141"/>
      <c r="RF179" s="141"/>
      <c r="RG179" s="141"/>
      <c r="RH179" s="141"/>
      <c r="RI179" s="141"/>
      <c r="RJ179" s="141"/>
      <c r="RK179" s="141"/>
      <c r="RL179" s="141"/>
      <c r="RM179" s="141"/>
      <c r="RN179" s="141"/>
      <c r="RO179" s="141"/>
      <c r="RP179" s="141"/>
      <c r="RQ179" s="141"/>
      <c r="RR179" s="141"/>
      <c r="RS179" s="141"/>
      <c r="RT179" s="141"/>
      <c r="RU179" s="141"/>
      <c r="RV179" s="141"/>
      <c r="RW179" s="141"/>
      <c r="RX179" s="141"/>
      <c r="RY179" s="141"/>
      <c r="RZ179" s="141"/>
      <c r="SA179" s="141"/>
      <c r="SB179" s="141"/>
      <c r="SC179" s="141"/>
      <c r="SD179" s="141"/>
      <c r="SE179" s="141"/>
      <c r="SF179" s="141"/>
      <c r="SG179" s="141"/>
      <c r="SH179" s="141"/>
      <c r="SI179" s="141"/>
      <c r="SJ179" s="141"/>
      <c r="SK179" s="141"/>
      <c r="SL179" s="141"/>
      <c r="SM179" s="141"/>
      <c r="SN179" s="141"/>
      <c r="SO179" s="141"/>
      <c r="SP179" s="141"/>
      <c r="SQ179" s="141"/>
      <c r="SR179" s="141"/>
      <c r="SS179" s="141"/>
      <c r="ST179" s="141"/>
      <c r="SU179" s="141"/>
      <c r="SV179" s="141"/>
      <c r="SW179" s="141"/>
      <c r="SX179" s="141"/>
      <c r="SY179" s="141"/>
      <c r="SZ179" s="141"/>
      <c r="TA179" s="141"/>
      <c r="TB179" s="141"/>
      <c r="TC179" s="141"/>
      <c r="TD179" s="141"/>
      <c r="TE179" s="141"/>
      <c r="TF179" s="141"/>
      <c r="TG179" s="141"/>
      <c r="TH179" s="141"/>
      <c r="TI179" s="141"/>
      <c r="TJ179" s="141"/>
      <c r="TK179" s="141"/>
      <c r="TL179" s="141"/>
      <c r="TM179" s="141"/>
      <c r="TN179" s="141"/>
      <c r="TO179" s="141"/>
      <c r="TP179" s="141"/>
      <c r="TQ179" s="141"/>
      <c r="TR179" s="141"/>
      <c r="TS179" s="141"/>
      <c r="TT179" s="141"/>
      <c r="TU179" s="141"/>
      <c r="TV179" s="141"/>
      <c r="TW179" s="141"/>
      <c r="TX179" s="141"/>
      <c r="TY179" s="141"/>
      <c r="TZ179" s="141"/>
      <c r="UA179" s="141"/>
      <c r="UB179" s="141"/>
      <c r="UC179" s="141"/>
      <c r="UD179" s="141"/>
      <c r="UE179" s="141"/>
      <c r="UF179" s="141"/>
      <c r="UG179" s="141"/>
      <c r="UH179" s="141"/>
      <c r="UI179" s="141"/>
      <c r="UJ179" s="141"/>
      <c r="UK179" s="141"/>
      <c r="UL179" s="141"/>
      <c r="UM179" s="141"/>
      <c r="UN179" s="141"/>
      <c r="UO179" s="141"/>
      <c r="UP179" s="141"/>
      <c r="UQ179" s="141"/>
      <c r="UR179" s="141"/>
      <c r="US179" s="141"/>
      <c r="UT179" s="141"/>
      <c r="UU179" s="141"/>
      <c r="UV179" s="141"/>
      <c r="UW179" s="141"/>
      <c r="UX179" s="141"/>
      <c r="UY179" s="141"/>
      <c r="UZ179" s="141"/>
      <c r="VA179" s="141"/>
      <c r="VB179" s="141"/>
      <c r="VC179" s="141"/>
      <c r="VD179" s="141"/>
      <c r="VE179" s="141"/>
      <c r="VF179" s="141"/>
      <c r="VG179" s="141"/>
      <c r="VH179" s="141"/>
      <c r="VI179" s="141"/>
      <c r="VJ179" s="141"/>
      <c r="VK179" s="141"/>
      <c r="VL179" s="141"/>
      <c r="VM179" s="141"/>
      <c r="VN179" s="141"/>
      <c r="VO179" s="141"/>
      <c r="VP179" s="141"/>
      <c r="VQ179" s="141"/>
      <c r="VR179" s="141"/>
      <c r="VS179" s="141"/>
      <c r="VT179" s="141"/>
      <c r="VU179" s="141"/>
      <c r="VV179" s="141"/>
      <c r="VW179" s="141"/>
      <c r="VX179" s="141"/>
      <c r="VY179" s="141"/>
      <c r="VZ179" s="141"/>
      <c r="WA179" s="141"/>
      <c r="WB179" s="141"/>
      <c r="WC179" s="141"/>
      <c r="WD179" s="141"/>
      <c r="WE179" s="141"/>
      <c r="WF179" s="141"/>
      <c r="WG179" s="141"/>
      <c r="WH179" s="141"/>
      <c r="WI179" s="141"/>
      <c r="WJ179" s="141"/>
      <c r="WK179" s="141"/>
      <c r="WL179" s="141"/>
      <c r="WM179" s="141"/>
      <c r="WN179" s="141"/>
      <c r="WO179" s="141"/>
      <c r="WP179" s="141"/>
      <c r="WQ179" s="141"/>
      <c r="WR179" s="141"/>
      <c r="WS179" s="141"/>
      <c r="WT179" s="141"/>
      <c r="WU179" s="141"/>
      <c r="WV179" s="141"/>
      <c r="WW179" s="141"/>
      <c r="WX179" s="141"/>
      <c r="WY179" s="141"/>
      <c r="WZ179" s="141"/>
      <c r="XA179" s="141"/>
      <c r="XB179" s="141"/>
      <c r="XC179" s="141"/>
      <c r="XD179" s="141"/>
      <c r="XE179" s="141"/>
      <c r="XF179" s="141"/>
      <c r="XG179" s="141"/>
      <c r="XH179" s="141"/>
      <c r="XI179" s="141"/>
      <c r="XJ179" s="141"/>
      <c r="XK179" s="141"/>
      <c r="XL179" s="141"/>
      <c r="XM179" s="141"/>
      <c r="XN179" s="141"/>
      <c r="XO179" s="141"/>
      <c r="XP179" s="141"/>
      <c r="XQ179" s="141"/>
      <c r="XR179" s="141"/>
      <c r="XS179" s="141"/>
      <c r="XT179" s="141"/>
      <c r="XU179" s="141"/>
      <c r="XV179" s="141"/>
      <c r="XW179" s="141"/>
      <c r="XX179" s="141"/>
      <c r="XY179" s="141"/>
      <c r="XZ179" s="141"/>
      <c r="YA179" s="141"/>
      <c r="YB179" s="141"/>
      <c r="YC179" s="141"/>
      <c r="YD179" s="141"/>
      <c r="YE179" s="141"/>
      <c r="YF179" s="141"/>
      <c r="YG179" s="141"/>
      <c r="YH179" s="141"/>
      <c r="YI179" s="141"/>
      <c r="YJ179" s="141"/>
      <c r="YK179" s="141"/>
      <c r="YL179" s="141"/>
      <c r="YM179" s="141"/>
      <c r="YN179" s="141"/>
      <c r="YO179" s="141"/>
      <c r="YP179" s="141"/>
      <c r="YQ179" s="141"/>
      <c r="YR179" s="141"/>
      <c r="YS179" s="141"/>
      <c r="YT179" s="141"/>
      <c r="YU179" s="141"/>
      <c r="YV179" s="141"/>
      <c r="YW179" s="141"/>
      <c r="YX179" s="141"/>
      <c r="YY179" s="141"/>
      <c r="YZ179" s="141"/>
      <c r="ZA179" s="141"/>
      <c r="ZB179" s="141"/>
      <c r="ZC179" s="141"/>
      <c r="ZD179" s="141"/>
      <c r="ZE179" s="141"/>
      <c r="ZF179" s="141"/>
      <c r="ZG179" s="141"/>
      <c r="ZH179" s="141"/>
      <c r="ZI179" s="141"/>
      <c r="ZJ179" s="141"/>
      <c r="ZK179" s="141"/>
      <c r="ZL179" s="141"/>
      <c r="ZM179" s="141"/>
      <c r="ZN179" s="141"/>
      <c r="ZO179" s="141"/>
      <c r="ZP179" s="141"/>
      <c r="ZQ179" s="141"/>
      <c r="ZR179" s="141"/>
      <c r="ZS179" s="141"/>
      <c r="ZT179" s="141"/>
      <c r="ZU179" s="141"/>
      <c r="ZV179" s="141"/>
      <c r="ZW179" s="141"/>
      <c r="ZX179" s="141"/>
      <c r="ZY179" s="141"/>
      <c r="ZZ179" s="141"/>
      <c r="AAA179" s="141"/>
      <c r="AAB179" s="141"/>
      <c r="AAC179" s="141"/>
      <c r="AAD179" s="141"/>
      <c r="AAE179" s="141"/>
      <c r="AAF179" s="141"/>
      <c r="AAG179" s="141"/>
      <c r="AAH179" s="141"/>
      <c r="AAI179" s="141"/>
      <c r="AAJ179" s="141"/>
      <c r="AAK179" s="141"/>
      <c r="AAL179" s="141"/>
      <c r="AAM179" s="141"/>
      <c r="AAN179" s="141"/>
      <c r="AAO179" s="141"/>
      <c r="AAP179" s="141"/>
      <c r="AAQ179" s="141"/>
      <c r="AAR179" s="141"/>
      <c r="AAS179" s="141"/>
      <c r="AAT179" s="141"/>
      <c r="AAU179" s="141"/>
      <c r="AAV179" s="141"/>
      <c r="AAW179" s="141"/>
      <c r="AAX179" s="141"/>
      <c r="AAY179" s="141"/>
      <c r="AAZ179" s="141"/>
      <c r="ABA179" s="141"/>
      <c r="ABB179" s="141"/>
      <c r="ABC179" s="141"/>
      <c r="ABD179" s="141"/>
      <c r="ABE179" s="141"/>
      <c r="ABF179" s="141"/>
      <c r="ABG179" s="141"/>
      <c r="ABH179" s="141"/>
      <c r="ABI179" s="141"/>
      <c r="ABJ179" s="141"/>
      <c r="ABK179" s="141"/>
      <c r="ABL179" s="141"/>
      <c r="ABM179" s="141"/>
      <c r="ABN179" s="141"/>
      <c r="ABO179" s="141"/>
      <c r="ABP179" s="141"/>
      <c r="ABQ179" s="141"/>
      <c r="ABR179" s="141"/>
      <c r="ABS179" s="141"/>
      <c r="ABT179" s="141"/>
      <c r="ABU179" s="141"/>
      <c r="ABV179" s="141"/>
      <c r="ABW179" s="141"/>
      <c r="ABX179" s="141"/>
      <c r="ABY179" s="141"/>
      <c r="ABZ179" s="141"/>
      <c r="ACA179" s="141"/>
      <c r="ACB179" s="141"/>
      <c r="ACC179" s="141"/>
      <c r="ACD179" s="141"/>
      <c r="ACE179" s="141"/>
      <c r="ACF179" s="141"/>
      <c r="ACG179" s="141"/>
      <c r="ACH179" s="141"/>
      <c r="ACI179" s="141"/>
      <c r="ACJ179" s="141"/>
      <c r="ACK179" s="141"/>
      <c r="ACL179" s="141"/>
      <c r="ACM179" s="141"/>
      <c r="ACN179" s="141"/>
      <c r="ACO179" s="141"/>
      <c r="ACP179" s="141"/>
      <c r="ACQ179" s="141"/>
      <c r="ACR179" s="141"/>
      <c r="ACS179" s="141"/>
      <c r="ACT179" s="141"/>
      <c r="ACU179" s="141"/>
      <c r="ACV179" s="141"/>
      <c r="ACW179" s="141"/>
      <c r="ACX179" s="141"/>
      <c r="ACY179" s="141"/>
      <c r="ACZ179" s="141"/>
      <c r="ADA179" s="141"/>
      <c r="ADB179" s="141"/>
      <c r="ADC179" s="141"/>
      <c r="ADD179" s="141"/>
      <c r="ADE179" s="141"/>
      <c r="ADF179" s="141"/>
      <c r="ADG179" s="141"/>
      <c r="ADH179" s="141"/>
      <c r="ADI179" s="141"/>
      <c r="ADJ179" s="141"/>
      <c r="ADK179" s="141"/>
      <c r="ADL179" s="141"/>
      <c r="ADM179" s="141"/>
      <c r="ADN179" s="141"/>
      <c r="ADO179" s="141"/>
      <c r="ADP179" s="141"/>
      <c r="ADQ179" s="141"/>
      <c r="ADR179" s="141"/>
      <c r="ADS179" s="141"/>
      <c r="ADT179" s="141"/>
      <c r="ADU179" s="141"/>
      <c r="ADV179" s="141"/>
      <c r="ADW179" s="141"/>
      <c r="ADX179" s="141"/>
      <c r="ADY179" s="141"/>
      <c r="ADZ179" s="141"/>
      <c r="AEA179" s="141"/>
      <c r="AEB179" s="141"/>
      <c r="AEC179" s="141"/>
      <c r="AED179" s="141"/>
      <c r="AEE179" s="141"/>
      <c r="AEF179" s="141"/>
      <c r="AEG179" s="141"/>
      <c r="AEH179" s="141"/>
      <c r="AEI179" s="141"/>
      <c r="AEJ179" s="141"/>
      <c r="AEK179" s="141"/>
      <c r="AEL179" s="141"/>
      <c r="AEM179" s="141"/>
      <c r="AEN179" s="141"/>
      <c r="AEO179" s="141"/>
      <c r="AEP179" s="141"/>
      <c r="AEQ179" s="141"/>
      <c r="AER179" s="141"/>
      <c r="AES179" s="141"/>
      <c r="AET179" s="141"/>
      <c r="AEU179" s="141"/>
      <c r="AEV179" s="141"/>
      <c r="AEW179" s="141"/>
      <c r="AEX179" s="141"/>
      <c r="AEY179" s="141"/>
      <c r="AEZ179" s="141"/>
      <c r="AFA179" s="141"/>
      <c r="AFB179" s="141"/>
      <c r="AFC179" s="141"/>
      <c r="AFD179" s="141"/>
      <c r="AFE179" s="141"/>
      <c r="AFF179" s="141"/>
      <c r="AFG179" s="141"/>
      <c r="AFH179" s="141"/>
      <c r="AFI179" s="141"/>
      <c r="AFJ179" s="141"/>
      <c r="AFK179" s="141"/>
      <c r="AFL179" s="141"/>
      <c r="AFM179" s="141"/>
      <c r="AFN179" s="141"/>
      <c r="AFO179" s="141"/>
      <c r="AFP179" s="141"/>
      <c r="AFQ179" s="141"/>
      <c r="AFR179" s="141"/>
      <c r="AFS179" s="141"/>
      <c r="AFT179" s="141"/>
      <c r="AFU179" s="141"/>
      <c r="AFV179" s="141"/>
      <c r="AFW179" s="141"/>
      <c r="AFX179" s="141"/>
      <c r="AFY179" s="141"/>
      <c r="AFZ179" s="141"/>
      <c r="AGA179" s="141"/>
      <c r="AGB179" s="141"/>
      <c r="AGC179" s="141"/>
      <c r="AGD179" s="141"/>
      <c r="AGE179" s="141"/>
      <c r="AGF179" s="141"/>
      <c r="AGG179" s="141"/>
      <c r="AGH179" s="141"/>
      <c r="AGI179" s="141"/>
      <c r="AGJ179" s="141"/>
      <c r="AGK179" s="141"/>
      <c r="AGL179" s="141"/>
      <c r="AGM179" s="141"/>
      <c r="AGN179" s="141"/>
      <c r="AGO179" s="141"/>
      <c r="AGP179" s="141"/>
      <c r="AGQ179" s="141"/>
      <c r="AGR179" s="141"/>
      <c r="AGS179" s="141"/>
      <c r="AGT179" s="141"/>
      <c r="AGU179" s="141"/>
      <c r="AGV179" s="141"/>
      <c r="AGW179" s="141"/>
      <c r="AGX179" s="141"/>
      <c r="AGY179" s="141"/>
      <c r="AGZ179" s="141"/>
      <c r="AHA179" s="141"/>
      <c r="AHB179" s="141"/>
      <c r="AHC179" s="141"/>
      <c r="AHD179" s="141"/>
      <c r="AHE179" s="141"/>
      <c r="AHF179" s="141"/>
      <c r="AHG179" s="141"/>
      <c r="AHH179" s="141"/>
      <c r="AHI179" s="141"/>
      <c r="AHJ179" s="141"/>
      <c r="AHK179" s="141"/>
      <c r="AHL179" s="141"/>
      <c r="AHM179" s="141"/>
      <c r="AHN179" s="141"/>
      <c r="AHO179" s="141"/>
      <c r="AHP179" s="141"/>
      <c r="AHQ179" s="141"/>
      <c r="AHR179" s="141"/>
      <c r="AHS179" s="141"/>
      <c r="AHT179" s="141"/>
      <c r="AHU179" s="141"/>
      <c r="AHV179" s="141"/>
      <c r="AHW179" s="141"/>
      <c r="AHX179" s="141"/>
      <c r="AHY179" s="141"/>
      <c r="AHZ179" s="141"/>
      <c r="AIA179" s="141"/>
      <c r="AIB179" s="141"/>
      <c r="AIC179" s="141"/>
      <c r="AID179" s="141"/>
      <c r="AIE179" s="141"/>
      <c r="AIF179" s="141"/>
      <c r="AIG179" s="141"/>
      <c r="AIH179" s="141"/>
      <c r="AII179" s="141"/>
      <c r="AIJ179" s="141"/>
      <c r="AIK179" s="141"/>
      <c r="AIL179" s="141"/>
      <c r="AIM179" s="141"/>
      <c r="AIN179" s="141"/>
      <c r="AIO179" s="141"/>
      <c r="AIP179" s="141"/>
      <c r="AIQ179" s="141"/>
      <c r="AIR179" s="141"/>
      <c r="AIS179" s="141"/>
      <c r="AIT179" s="141"/>
      <c r="AIU179" s="141"/>
      <c r="AIV179" s="141"/>
      <c r="AIW179" s="141"/>
      <c r="AIX179" s="141"/>
      <c r="AIY179" s="141"/>
      <c r="AIZ179" s="141"/>
      <c r="AJA179" s="141"/>
      <c r="AJB179" s="141"/>
      <c r="AJC179" s="141"/>
      <c r="AJD179" s="141"/>
      <c r="AJE179" s="141"/>
      <c r="AJF179" s="141"/>
      <c r="AJG179" s="141"/>
      <c r="AJH179" s="141"/>
      <c r="AJI179" s="141"/>
      <c r="AJJ179" s="141"/>
      <c r="AJK179" s="141"/>
      <c r="AJL179" s="141"/>
      <c r="AJM179" s="141"/>
      <c r="AJN179" s="141"/>
      <c r="AJO179" s="141"/>
      <c r="AJP179" s="141"/>
      <c r="AJQ179" s="141"/>
      <c r="AJR179" s="141"/>
      <c r="AJS179" s="141"/>
      <c r="AJT179" s="141"/>
      <c r="AJU179" s="141"/>
      <c r="AJV179" s="141"/>
      <c r="AJW179" s="141"/>
      <c r="AJX179" s="141"/>
      <c r="AJY179" s="141"/>
      <c r="AJZ179" s="141"/>
      <c r="AKA179" s="141"/>
      <c r="AKB179" s="141"/>
      <c r="AKC179" s="141"/>
      <c r="AKD179" s="141"/>
      <c r="AKE179" s="141"/>
      <c r="AKF179" s="141"/>
      <c r="AKG179" s="141"/>
      <c r="AKH179" s="141"/>
      <c r="AKI179" s="141"/>
      <c r="AKJ179" s="141"/>
      <c r="AKK179" s="141"/>
      <c r="AKL179" s="141"/>
      <c r="AKM179" s="141"/>
      <c r="AKN179" s="141"/>
      <c r="AKO179" s="141"/>
      <c r="AKP179" s="141"/>
      <c r="AKQ179" s="141"/>
      <c r="AKR179" s="141"/>
      <c r="AKS179" s="141"/>
      <c r="AKT179" s="141"/>
      <c r="AKU179" s="141"/>
      <c r="AKV179" s="141"/>
      <c r="AKW179" s="141"/>
      <c r="AKX179" s="141"/>
      <c r="AKY179" s="141"/>
      <c r="AKZ179" s="141"/>
      <c r="ALA179" s="141"/>
      <c r="ALB179" s="141"/>
      <c r="ALC179" s="141"/>
      <c r="ALD179" s="141"/>
      <c r="ALE179" s="141"/>
      <c r="ALF179" s="141"/>
      <c r="ALG179" s="141"/>
      <c r="ALH179" s="141"/>
      <c r="ALI179" s="141"/>
      <c r="ALJ179" s="141"/>
      <c r="ALK179" s="141"/>
      <c r="ALL179" s="141"/>
      <c r="ALM179" s="141"/>
      <c r="ALN179" s="141"/>
      <c r="ALO179" s="141"/>
      <c r="ALP179" s="141"/>
      <c r="ALQ179" s="141"/>
      <c r="ALR179" s="141"/>
      <c r="ALS179" s="141"/>
      <c r="ALT179" s="141"/>
      <c r="ALU179" s="141"/>
      <c r="ALV179" s="141"/>
      <c r="ALW179" s="141"/>
      <c r="ALX179" s="141"/>
      <c r="ALY179" s="141"/>
      <c r="ALZ179" s="141"/>
      <c r="AMA179" s="141"/>
      <c r="AMB179" s="141"/>
      <c r="AMC179" s="141"/>
      <c r="AMD179" s="141"/>
      <c r="AME179" s="141"/>
      <c r="AMF179" s="141"/>
      <c r="AMG179" s="141"/>
      <c r="AMH179" s="141"/>
      <c r="AMI179" s="141"/>
    </row>
  </sheetData>
  <sheetProtection password="C9DF" sheet="1" objects="1" scenarios="1"/>
  <pageMargins left="0.9055118110236221" right="0.51181102362204722" top="0.9055118110236221" bottom="0.94488188976377963" header="0.39370078740157483" footer="0.39370078740157483"/>
  <pageSetup paperSize="9"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15"/>
  <sheetViews>
    <sheetView view="pageLayout" topLeftCell="A52" zoomScaleSheetLayoutView="100" workbookViewId="0">
      <selection activeCell="F68" sqref="F68"/>
    </sheetView>
  </sheetViews>
  <sheetFormatPr defaultColWidth="9.140625" defaultRowHeight="12.75"/>
  <cols>
    <col min="1" max="1" width="5.85546875" style="151" customWidth="1"/>
    <col min="2" max="2" width="41" style="151" customWidth="1"/>
    <col min="3" max="3" width="9.5703125" style="151" customWidth="1"/>
    <col min="4" max="4" width="10.140625" style="155" bestFit="1" customWidth="1"/>
    <col min="5" max="5" width="8.85546875" style="151" bestFit="1" customWidth="1"/>
    <col min="6" max="6" width="11.42578125" style="601" bestFit="1" customWidth="1"/>
    <col min="7" max="7" width="22.28515625" style="153" customWidth="1"/>
    <col min="8" max="8" width="22.28515625" style="151" customWidth="1"/>
    <col min="9" max="9" width="9.140625" style="151" customWidth="1"/>
    <col min="10" max="10" width="9.140625" style="152" customWidth="1"/>
    <col min="11" max="19" width="9.140625" style="151" customWidth="1"/>
    <col min="20" max="20" width="9.5703125" style="151" customWidth="1"/>
    <col min="21" max="1023" width="9.140625" style="142" customWidth="1"/>
    <col min="1024" max="16384" width="9.140625" style="141"/>
  </cols>
  <sheetData>
    <row r="1" spans="1:20" s="147" customFormat="1" ht="24.75" customHeight="1" thickBot="1">
      <c r="A1" s="274" t="s">
        <v>325</v>
      </c>
      <c r="B1" s="273" t="s">
        <v>324</v>
      </c>
      <c r="C1" s="273" t="s">
        <v>323</v>
      </c>
      <c r="D1" s="272" t="s">
        <v>322</v>
      </c>
      <c r="E1" s="272" t="s">
        <v>321</v>
      </c>
      <c r="F1" s="584" t="s">
        <v>320</v>
      </c>
      <c r="G1" s="261"/>
      <c r="H1" s="259"/>
      <c r="I1" s="259"/>
      <c r="J1" s="260"/>
      <c r="K1" s="259"/>
      <c r="L1" s="259"/>
      <c r="M1" s="259"/>
      <c r="N1" s="259"/>
      <c r="O1" s="259"/>
      <c r="P1" s="259"/>
      <c r="Q1" s="259"/>
      <c r="R1" s="259"/>
      <c r="S1" s="259"/>
      <c r="T1" s="259"/>
    </row>
    <row r="2" spans="1:20" s="147" customFormat="1" ht="16.5" customHeight="1" thickBot="1">
      <c r="A2" s="270"/>
      <c r="B2" s="270"/>
      <c r="C2" s="270"/>
      <c r="D2" s="271"/>
      <c r="E2" s="270"/>
      <c r="F2" s="585"/>
      <c r="G2" s="261"/>
      <c r="H2" s="259"/>
      <c r="I2" s="259"/>
      <c r="J2" s="260"/>
      <c r="K2" s="259"/>
      <c r="L2" s="259"/>
      <c r="M2" s="259"/>
      <c r="N2" s="259"/>
      <c r="O2" s="259"/>
      <c r="P2" s="259"/>
      <c r="Q2" s="259"/>
      <c r="R2" s="259"/>
      <c r="S2" s="259"/>
      <c r="T2" s="259"/>
    </row>
    <row r="3" spans="1:20" s="147" customFormat="1" ht="16.5" thickBot="1">
      <c r="A3" s="231" t="s">
        <v>79</v>
      </c>
      <c r="B3" s="229" t="s">
        <v>417</v>
      </c>
      <c r="C3" s="229"/>
      <c r="D3" s="230"/>
      <c r="E3" s="229"/>
      <c r="F3" s="586"/>
      <c r="G3" s="261"/>
      <c r="H3" s="259"/>
      <c r="I3" s="259"/>
      <c r="J3" s="260"/>
      <c r="K3" s="259"/>
      <c r="L3" s="259"/>
      <c r="M3" s="259"/>
      <c r="N3" s="259"/>
      <c r="O3" s="259"/>
      <c r="P3" s="259"/>
      <c r="Q3" s="259"/>
      <c r="R3" s="259"/>
      <c r="S3" s="259"/>
      <c r="T3" s="259"/>
    </row>
    <row r="4" spans="1:20" s="147" customFormat="1" ht="16.5" customHeight="1" thickBot="1">
      <c r="A4" s="270"/>
      <c r="B4" s="270"/>
      <c r="C4" s="270"/>
      <c r="D4" s="271"/>
      <c r="E4" s="270"/>
      <c r="F4" s="585"/>
      <c r="G4" s="261"/>
      <c r="H4" s="259"/>
      <c r="I4" s="259"/>
      <c r="J4" s="260"/>
      <c r="K4" s="259"/>
      <c r="L4" s="259"/>
      <c r="M4" s="259"/>
      <c r="N4" s="259"/>
      <c r="O4" s="259"/>
      <c r="P4" s="259"/>
      <c r="Q4" s="259"/>
      <c r="R4" s="259"/>
      <c r="S4" s="259"/>
      <c r="T4" s="259"/>
    </row>
    <row r="5" spans="1:20" s="147" customFormat="1" ht="16.5" thickBot="1">
      <c r="A5" s="464" t="s">
        <v>74</v>
      </c>
      <c r="B5" s="465" t="s">
        <v>39</v>
      </c>
      <c r="C5" s="465"/>
      <c r="D5" s="466"/>
      <c r="E5" s="229"/>
      <c r="F5" s="586"/>
      <c r="G5" s="261"/>
      <c r="H5" s="259"/>
      <c r="I5" s="259"/>
      <c r="J5" s="260"/>
      <c r="K5" s="259"/>
      <c r="L5" s="259"/>
      <c r="M5" s="259"/>
      <c r="N5" s="259"/>
      <c r="O5" s="259"/>
      <c r="P5" s="259"/>
      <c r="Q5" s="259"/>
      <c r="R5" s="259"/>
      <c r="S5" s="259"/>
      <c r="T5" s="259"/>
    </row>
    <row r="6" spans="1:20" s="147" customFormat="1" ht="78" customHeight="1">
      <c r="A6" s="438" t="s">
        <v>281</v>
      </c>
      <c r="B6" s="439" t="s">
        <v>319</v>
      </c>
      <c r="C6" s="440"/>
      <c r="D6" s="441"/>
      <c r="E6" s="434"/>
      <c r="F6" s="587"/>
      <c r="G6" s="261"/>
      <c r="H6" s="259"/>
      <c r="I6" s="259"/>
      <c r="J6" s="260"/>
      <c r="K6" s="259"/>
      <c r="L6" s="259"/>
      <c r="M6" s="259"/>
      <c r="N6" s="259"/>
      <c r="O6" s="259"/>
      <c r="P6" s="259"/>
      <c r="Q6" s="259"/>
      <c r="R6" s="259"/>
      <c r="S6" s="259"/>
      <c r="T6" s="259"/>
    </row>
    <row r="7" spans="1:20" s="147" customFormat="1" ht="15.75" customHeight="1">
      <c r="A7" s="442" t="s">
        <v>279</v>
      </c>
      <c r="B7" s="443" t="s">
        <v>318</v>
      </c>
      <c r="C7" s="444" t="s">
        <v>313</v>
      </c>
      <c r="D7" s="445">
        <v>227.75</v>
      </c>
      <c r="E7" s="580"/>
      <c r="F7" s="610">
        <f t="shared" ref="F7:F12" si="0">ROUND(D7*E7,2)</f>
        <v>0</v>
      </c>
      <c r="G7" s="261"/>
      <c r="H7" s="259"/>
      <c r="I7" s="259"/>
      <c r="J7" s="260"/>
      <c r="K7" s="259"/>
      <c r="L7" s="259"/>
      <c r="M7" s="259"/>
      <c r="N7" s="259"/>
      <c r="O7" s="259"/>
      <c r="P7" s="259"/>
      <c r="Q7" s="259"/>
      <c r="R7" s="259"/>
      <c r="S7" s="259"/>
      <c r="T7" s="259"/>
    </row>
    <row r="8" spans="1:20" s="147" customFormat="1" ht="15.75" customHeight="1">
      <c r="A8" s="446" t="s">
        <v>278</v>
      </c>
      <c r="B8" s="443" t="s">
        <v>317</v>
      </c>
      <c r="C8" s="444" t="s">
        <v>313</v>
      </c>
      <c r="D8" s="445">
        <v>227.75</v>
      </c>
      <c r="E8" s="580"/>
      <c r="F8" s="610">
        <f t="shared" si="0"/>
        <v>0</v>
      </c>
      <c r="G8" s="261"/>
      <c r="H8" s="259"/>
      <c r="I8" s="259"/>
      <c r="J8" s="260"/>
      <c r="K8" s="259"/>
      <c r="L8" s="259"/>
      <c r="M8" s="259"/>
      <c r="N8" s="259"/>
      <c r="O8" s="259"/>
      <c r="P8" s="259"/>
      <c r="Q8" s="259"/>
      <c r="R8" s="259"/>
      <c r="S8" s="259"/>
      <c r="T8" s="259"/>
    </row>
    <row r="9" spans="1:20" s="147" customFormat="1" ht="38.25">
      <c r="A9" s="446" t="s">
        <v>277</v>
      </c>
      <c r="B9" s="443" t="s">
        <v>316</v>
      </c>
      <c r="C9" s="444" t="s">
        <v>313</v>
      </c>
      <c r="D9" s="608">
        <v>227.75</v>
      </c>
      <c r="E9" s="609"/>
      <c r="F9" s="611">
        <f t="shared" si="0"/>
        <v>0</v>
      </c>
      <c r="G9" s="261"/>
      <c r="H9" s="259"/>
      <c r="I9" s="259"/>
      <c r="J9" s="260"/>
      <c r="K9" s="259"/>
      <c r="L9" s="259"/>
      <c r="M9" s="259"/>
      <c r="N9" s="259"/>
      <c r="O9" s="259"/>
      <c r="P9" s="259"/>
      <c r="Q9" s="259"/>
      <c r="R9" s="259"/>
      <c r="S9" s="259"/>
      <c r="T9" s="259"/>
    </row>
    <row r="10" spans="1:20" s="147" customFormat="1" ht="38.25">
      <c r="A10" s="446" t="s">
        <v>276</v>
      </c>
      <c r="B10" s="443" t="s">
        <v>315</v>
      </c>
      <c r="C10" s="444" t="s">
        <v>313</v>
      </c>
      <c r="D10" s="608">
        <v>227.75</v>
      </c>
      <c r="E10" s="609"/>
      <c r="F10" s="611">
        <f t="shared" si="0"/>
        <v>0</v>
      </c>
      <c r="G10" s="261"/>
      <c r="H10" s="259"/>
      <c r="I10" s="259"/>
      <c r="J10" s="260"/>
      <c r="K10" s="259"/>
      <c r="L10" s="259"/>
      <c r="M10" s="259"/>
      <c r="N10" s="259"/>
      <c r="O10" s="259"/>
      <c r="P10" s="259"/>
      <c r="Q10" s="259"/>
      <c r="R10" s="259"/>
      <c r="S10" s="259"/>
      <c r="T10" s="259"/>
    </row>
    <row r="11" spans="1:20" s="147" customFormat="1" ht="15.75" customHeight="1">
      <c r="A11" s="446" t="s">
        <v>275</v>
      </c>
      <c r="B11" s="443" t="s">
        <v>314</v>
      </c>
      <c r="C11" s="444" t="s">
        <v>313</v>
      </c>
      <c r="D11" s="445">
        <v>227.75</v>
      </c>
      <c r="E11" s="580"/>
      <c r="F11" s="610">
        <f t="shared" si="0"/>
        <v>0</v>
      </c>
      <c r="G11" s="261"/>
      <c r="H11" s="259"/>
      <c r="I11" s="259"/>
      <c r="J11" s="260"/>
      <c r="K11" s="259"/>
      <c r="L11" s="259"/>
      <c r="M11" s="259"/>
      <c r="N11" s="259"/>
      <c r="O11" s="259"/>
      <c r="P11" s="259"/>
      <c r="Q11" s="259"/>
      <c r="R11" s="259"/>
      <c r="S11" s="259"/>
      <c r="T11" s="259"/>
    </row>
    <row r="12" spans="1:20" s="147" customFormat="1" ht="15.75" customHeight="1">
      <c r="A12" s="447" t="s">
        <v>274</v>
      </c>
      <c r="B12" s="448" t="s">
        <v>312</v>
      </c>
      <c r="C12" s="449" t="s">
        <v>36</v>
      </c>
      <c r="D12" s="450">
        <v>1</v>
      </c>
      <c r="E12" s="580"/>
      <c r="F12" s="612">
        <f t="shared" si="0"/>
        <v>0</v>
      </c>
      <c r="G12" s="261"/>
      <c r="H12" s="259"/>
      <c r="I12" s="259"/>
      <c r="J12" s="260"/>
      <c r="K12" s="259"/>
      <c r="L12" s="259"/>
      <c r="M12" s="259"/>
      <c r="N12" s="259"/>
      <c r="O12" s="259"/>
      <c r="P12" s="259"/>
      <c r="Q12" s="259"/>
      <c r="R12" s="259"/>
      <c r="S12" s="259"/>
      <c r="T12" s="259"/>
    </row>
    <row r="13" spans="1:20" s="147" customFormat="1" ht="130.5" customHeight="1">
      <c r="A13" s="446" t="s">
        <v>261</v>
      </c>
      <c r="B13" s="443" t="s">
        <v>311</v>
      </c>
      <c r="C13" s="451"/>
      <c r="D13" s="445"/>
      <c r="E13" s="435"/>
      <c r="F13" s="589"/>
      <c r="G13" s="261"/>
      <c r="H13" s="259"/>
      <c r="I13" s="259"/>
      <c r="J13" s="260"/>
      <c r="K13" s="259"/>
      <c r="L13" s="259"/>
      <c r="M13" s="259"/>
      <c r="N13" s="259"/>
      <c r="O13" s="259"/>
      <c r="P13" s="259"/>
      <c r="Q13" s="259"/>
      <c r="R13" s="259"/>
      <c r="S13" s="259"/>
      <c r="T13" s="259"/>
    </row>
    <row r="14" spans="1:20" s="141" customFormat="1" ht="15.75" customHeight="1" thickBot="1">
      <c r="A14" s="452"/>
      <c r="B14" s="453" t="s">
        <v>310</v>
      </c>
      <c r="C14" s="454" t="s">
        <v>309</v>
      </c>
      <c r="D14" s="455">
        <v>368.75</v>
      </c>
      <c r="E14" s="580"/>
      <c r="F14" s="612">
        <f>ROUND(D14*E14,2)</f>
        <v>0</v>
      </c>
      <c r="G14" s="175"/>
      <c r="H14" s="151"/>
      <c r="I14" s="151"/>
      <c r="J14" s="152"/>
      <c r="K14" s="151"/>
      <c r="L14" s="151"/>
      <c r="M14" s="151"/>
      <c r="N14" s="151"/>
      <c r="O14" s="151"/>
      <c r="P14" s="151"/>
      <c r="Q14" s="151"/>
      <c r="R14" s="151"/>
      <c r="S14" s="151"/>
      <c r="T14" s="151"/>
    </row>
    <row r="15" spans="1:20" s="141" customFormat="1" ht="16.5" thickBot="1">
      <c r="A15" s="456"/>
      <c r="B15" s="457" t="s">
        <v>424</v>
      </c>
      <c r="C15" s="458"/>
      <c r="D15" s="459"/>
      <c r="E15" s="579"/>
      <c r="F15" s="279">
        <f>SUM(F7:F14)</f>
        <v>0</v>
      </c>
      <c r="G15" s="175"/>
      <c r="H15" s="151"/>
      <c r="I15" s="151"/>
      <c r="J15" s="152"/>
      <c r="K15" s="151"/>
      <c r="L15" s="151"/>
      <c r="M15" s="151"/>
      <c r="N15" s="151"/>
      <c r="O15" s="151"/>
      <c r="P15" s="151"/>
      <c r="Q15" s="151"/>
      <c r="R15" s="151"/>
      <c r="S15" s="151"/>
      <c r="T15" s="151"/>
    </row>
    <row r="16" spans="1:20" s="141" customFormat="1" ht="15.75">
      <c r="A16" s="460"/>
      <c r="B16" s="461"/>
      <c r="C16" s="462"/>
      <c r="D16" s="463"/>
      <c r="E16" s="191"/>
      <c r="F16" s="280"/>
      <c r="G16" s="175"/>
      <c r="H16" s="151"/>
      <c r="I16" s="151"/>
      <c r="J16" s="152"/>
      <c r="K16" s="151"/>
      <c r="L16" s="151"/>
      <c r="M16" s="151"/>
      <c r="N16" s="151"/>
      <c r="O16" s="151"/>
      <c r="P16" s="151"/>
      <c r="Q16" s="151"/>
      <c r="R16" s="151"/>
      <c r="S16" s="151"/>
      <c r="T16" s="151"/>
    </row>
    <row r="17" spans="1:20" s="141" customFormat="1" ht="15.75">
      <c r="A17" s="460"/>
      <c r="B17" s="461"/>
      <c r="C17" s="462"/>
      <c r="D17" s="463"/>
      <c r="E17" s="191"/>
      <c r="F17" s="280"/>
      <c r="G17" s="175"/>
      <c r="H17" s="151"/>
      <c r="I17" s="151"/>
      <c r="J17" s="152"/>
      <c r="K17" s="151"/>
      <c r="L17" s="151"/>
      <c r="M17" s="151"/>
      <c r="N17" s="151"/>
      <c r="O17" s="151"/>
      <c r="P17" s="151"/>
      <c r="Q17" s="151"/>
      <c r="R17" s="151"/>
      <c r="S17" s="151"/>
      <c r="T17" s="151"/>
    </row>
    <row r="18" spans="1:20" s="141" customFormat="1" ht="216.75" customHeight="1" thickBot="1">
      <c r="A18" s="460"/>
      <c r="B18" s="461"/>
      <c r="C18" s="462"/>
      <c r="D18" s="463"/>
      <c r="E18" s="191"/>
      <c r="F18" s="280"/>
      <c r="G18" s="175"/>
      <c r="H18" s="151"/>
      <c r="I18" s="151"/>
      <c r="J18" s="152"/>
      <c r="K18" s="151"/>
      <c r="L18" s="151"/>
      <c r="M18" s="151"/>
      <c r="N18" s="151"/>
      <c r="O18" s="151"/>
      <c r="P18" s="151"/>
      <c r="Q18" s="151"/>
      <c r="R18" s="151"/>
      <c r="S18" s="151"/>
      <c r="T18" s="151"/>
    </row>
    <row r="19" spans="1:20" s="141" customFormat="1" ht="16.5" thickBot="1">
      <c r="A19" s="464" t="s">
        <v>77</v>
      </c>
      <c r="B19" s="465" t="s">
        <v>27</v>
      </c>
      <c r="C19" s="465"/>
      <c r="D19" s="466"/>
      <c r="E19" s="229"/>
      <c r="F19" s="586"/>
      <c r="G19" s="175"/>
      <c r="H19" s="151"/>
      <c r="I19" s="151"/>
      <c r="J19" s="152"/>
      <c r="K19" s="151"/>
      <c r="L19" s="151"/>
      <c r="M19" s="151"/>
      <c r="N19" s="151"/>
      <c r="O19" s="151"/>
      <c r="P19" s="151"/>
      <c r="Q19" s="151"/>
      <c r="R19" s="151"/>
      <c r="S19" s="151"/>
      <c r="T19" s="151"/>
    </row>
    <row r="20" spans="1:20" s="141" customFormat="1" ht="216.75">
      <c r="A20" s="467" t="s">
        <v>281</v>
      </c>
      <c r="B20" s="443" t="s">
        <v>308</v>
      </c>
      <c r="C20" s="468"/>
      <c r="D20" s="469"/>
      <c r="E20" s="436"/>
      <c r="F20" s="590"/>
      <c r="G20" s="175"/>
      <c r="H20" s="151"/>
      <c r="I20" s="151"/>
      <c r="J20" s="152"/>
      <c r="K20" s="151"/>
      <c r="L20" s="151"/>
      <c r="M20" s="151"/>
      <c r="N20" s="151"/>
      <c r="O20" s="151"/>
      <c r="P20" s="151"/>
      <c r="Q20" s="151"/>
      <c r="R20" s="151"/>
      <c r="S20" s="151"/>
      <c r="T20" s="151"/>
    </row>
    <row r="21" spans="1:20" s="141" customFormat="1" ht="15.75" customHeight="1">
      <c r="A21" s="452"/>
      <c r="B21" s="470" t="s">
        <v>297</v>
      </c>
      <c r="C21" s="471" t="s">
        <v>212</v>
      </c>
      <c r="D21" s="472">
        <v>199.28125</v>
      </c>
      <c r="E21" s="581"/>
      <c r="F21" s="612">
        <f>ROUND(D21*E21,2)</f>
        <v>0</v>
      </c>
      <c r="G21" s="153"/>
      <c r="H21" s="151"/>
      <c r="I21" s="151"/>
      <c r="J21" s="152"/>
      <c r="K21" s="151"/>
      <c r="L21" s="151"/>
      <c r="M21" s="151"/>
      <c r="N21" s="151"/>
      <c r="O21" s="151"/>
      <c r="P21" s="151"/>
      <c r="Q21" s="151"/>
      <c r="R21" s="151"/>
      <c r="S21" s="151"/>
      <c r="T21" s="151"/>
    </row>
    <row r="22" spans="1:20" s="141" customFormat="1" ht="228.75" customHeight="1">
      <c r="A22" s="473" t="s">
        <v>261</v>
      </c>
      <c r="B22" s="443" t="s">
        <v>307</v>
      </c>
      <c r="C22" s="474"/>
      <c r="D22" s="475"/>
      <c r="E22" s="437"/>
      <c r="F22" s="613"/>
      <c r="G22" s="175"/>
      <c r="H22" s="151"/>
      <c r="I22" s="151"/>
      <c r="J22" s="152"/>
      <c r="K22" s="151"/>
      <c r="L22" s="151"/>
      <c r="M22" s="151"/>
      <c r="N22" s="151"/>
      <c r="O22" s="151"/>
      <c r="P22" s="151"/>
      <c r="Q22" s="151"/>
      <c r="R22" s="151"/>
      <c r="S22" s="151"/>
      <c r="T22" s="151"/>
    </row>
    <row r="23" spans="1:20" s="141" customFormat="1" ht="15.75" customHeight="1">
      <c r="A23" s="452"/>
      <c r="B23" s="470" t="s">
        <v>301</v>
      </c>
      <c r="C23" s="471" t="s">
        <v>199</v>
      </c>
      <c r="D23" s="472">
        <v>284.6875</v>
      </c>
      <c r="E23" s="581"/>
      <c r="F23" s="612">
        <f>ROUND(D23*E23,2)</f>
        <v>0</v>
      </c>
      <c r="G23" s="175"/>
      <c r="H23" s="151"/>
      <c r="I23" s="151"/>
      <c r="J23" s="152"/>
      <c r="K23" s="151"/>
      <c r="L23" s="151"/>
      <c r="M23" s="151"/>
      <c r="N23" s="151"/>
      <c r="O23" s="151"/>
      <c r="P23" s="151"/>
      <c r="Q23" s="151"/>
      <c r="R23" s="151"/>
      <c r="S23" s="151"/>
      <c r="T23" s="151"/>
    </row>
    <row r="24" spans="1:20" s="141" customFormat="1" ht="246" customHeight="1">
      <c r="A24" s="473" t="s">
        <v>250</v>
      </c>
      <c r="B24" s="443" t="s">
        <v>306</v>
      </c>
      <c r="C24" s="474"/>
      <c r="D24" s="475"/>
      <c r="E24" s="437"/>
      <c r="F24" s="613"/>
      <c r="G24" s="175"/>
      <c r="H24" s="151"/>
      <c r="I24" s="151"/>
      <c r="J24" s="152"/>
      <c r="K24" s="151"/>
      <c r="L24" s="151"/>
      <c r="M24" s="151"/>
      <c r="N24" s="151"/>
      <c r="O24" s="151"/>
      <c r="P24" s="151"/>
      <c r="Q24" s="151"/>
      <c r="R24" s="151"/>
      <c r="S24" s="151"/>
      <c r="T24" s="151"/>
    </row>
    <row r="25" spans="1:20" s="141" customFormat="1" ht="15.75" customHeight="1">
      <c r="A25" s="452"/>
      <c r="B25" s="470" t="s">
        <v>301</v>
      </c>
      <c r="C25" s="471" t="s">
        <v>199</v>
      </c>
      <c r="D25" s="472">
        <v>284.6875</v>
      </c>
      <c r="E25" s="581"/>
      <c r="F25" s="612">
        <f>ROUND(D25*E25,2)</f>
        <v>0</v>
      </c>
      <c r="G25" s="175"/>
      <c r="H25" s="151"/>
      <c r="I25" s="151"/>
      <c r="J25" s="152"/>
      <c r="K25" s="151"/>
      <c r="L25" s="151"/>
      <c r="M25" s="151"/>
      <c r="N25" s="151"/>
      <c r="O25" s="151"/>
      <c r="P25" s="151"/>
      <c r="Q25" s="151"/>
      <c r="R25" s="151"/>
      <c r="S25" s="151"/>
      <c r="T25" s="151"/>
    </row>
    <row r="26" spans="1:20" s="141" customFormat="1" ht="132" customHeight="1">
      <c r="A26" s="476" t="s">
        <v>220</v>
      </c>
      <c r="B26" s="443" t="s">
        <v>305</v>
      </c>
      <c r="C26" s="474"/>
      <c r="D26" s="477"/>
      <c r="E26" s="432"/>
      <c r="F26" s="592"/>
      <c r="G26" s="238"/>
      <c r="H26" s="151"/>
      <c r="I26" s="151"/>
      <c r="J26" s="152"/>
      <c r="K26" s="151"/>
      <c r="L26" s="151"/>
      <c r="M26" s="151"/>
      <c r="N26" s="151"/>
      <c r="O26" s="151"/>
      <c r="P26" s="151"/>
      <c r="Q26" s="151"/>
      <c r="R26" s="151"/>
      <c r="S26" s="151"/>
      <c r="T26" s="151"/>
    </row>
    <row r="27" spans="1:20" s="141" customFormat="1" ht="15.75" customHeight="1">
      <c r="A27" s="452"/>
      <c r="B27" s="478" t="s">
        <v>304</v>
      </c>
      <c r="C27" s="479" t="s">
        <v>212</v>
      </c>
      <c r="D27" s="472">
        <v>125</v>
      </c>
      <c r="E27" s="581"/>
      <c r="F27" s="612">
        <f>ROUND(D27*E27,2)</f>
        <v>0</v>
      </c>
      <c r="G27" s="175"/>
      <c r="H27" s="151"/>
      <c r="I27" s="151"/>
      <c r="J27" s="152"/>
      <c r="K27" s="151"/>
      <c r="L27" s="151"/>
      <c r="M27" s="151"/>
      <c r="N27" s="151"/>
      <c r="O27" s="151"/>
      <c r="P27" s="151"/>
      <c r="Q27" s="151"/>
      <c r="R27" s="151"/>
      <c r="S27" s="151"/>
      <c r="T27" s="151"/>
    </row>
    <row r="28" spans="1:20" s="141" customFormat="1" ht="120.75" customHeight="1">
      <c r="A28" s="476" t="s">
        <v>303</v>
      </c>
      <c r="B28" s="480" t="s">
        <v>302</v>
      </c>
      <c r="C28" s="481"/>
      <c r="D28" s="477"/>
      <c r="E28" s="432"/>
      <c r="F28" s="592"/>
      <c r="G28" s="238"/>
      <c r="H28" s="151"/>
      <c r="I28" s="151"/>
      <c r="J28" s="152"/>
      <c r="K28" s="151"/>
      <c r="L28" s="151"/>
      <c r="M28" s="151"/>
      <c r="N28" s="151"/>
      <c r="O28" s="151"/>
      <c r="P28" s="151"/>
      <c r="Q28" s="151"/>
      <c r="R28" s="151"/>
      <c r="S28" s="151"/>
      <c r="T28" s="151"/>
    </row>
    <row r="29" spans="1:20" s="142" customFormat="1" ht="14.25">
      <c r="A29" s="482"/>
      <c r="B29" s="470" t="s">
        <v>301</v>
      </c>
      <c r="C29" s="483" t="s">
        <v>300</v>
      </c>
      <c r="D29" s="484">
        <v>330</v>
      </c>
      <c r="E29" s="582"/>
      <c r="F29" s="593">
        <f>ROUND(D29*E29,2)</f>
        <v>0</v>
      </c>
      <c r="G29" s="152"/>
      <c r="H29" s="152"/>
      <c r="I29" s="151"/>
      <c r="J29" s="152"/>
      <c r="K29" s="151"/>
      <c r="L29" s="151"/>
      <c r="M29" s="151"/>
      <c r="N29" s="151"/>
      <c r="O29" s="151"/>
      <c r="P29" s="151"/>
      <c r="Q29" s="151"/>
      <c r="R29" s="151"/>
      <c r="S29" s="151"/>
      <c r="T29" s="151"/>
    </row>
    <row r="30" spans="1:20" s="141" customFormat="1" ht="183.75" customHeight="1">
      <c r="A30" s="476" t="s">
        <v>299</v>
      </c>
      <c r="B30" s="443" t="s">
        <v>298</v>
      </c>
      <c r="C30" s="481"/>
      <c r="D30" s="477"/>
      <c r="E30" s="432"/>
      <c r="F30" s="592"/>
      <c r="G30" s="238"/>
      <c r="H30" s="237"/>
      <c r="I30" s="151"/>
      <c r="J30" s="152"/>
      <c r="K30" s="151"/>
      <c r="L30" s="151"/>
      <c r="M30" s="151"/>
      <c r="N30" s="151"/>
      <c r="O30" s="151"/>
      <c r="P30" s="151"/>
      <c r="Q30" s="151"/>
      <c r="R30" s="151"/>
      <c r="S30" s="151"/>
      <c r="T30" s="151"/>
    </row>
    <row r="31" spans="1:20" s="142" customFormat="1" ht="15" thickBot="1">
      <c r="A31" s="485"/>
      <c r="B31" s="486" t="s">
        <v>297</v>
      </c>
      <c r="C31" s="449" t="s">
        <v>212</v>
      </c>
      <c r="D31" s="487">
        <v>56.9375</v>
      </c>
      <c r="E31" s="582"/>
      <c r="F31" s="594">
        <f>ROUND(D31*E31,2)</f>
        <v>0</v>
      </c>
      <c r="G31" s="152"/>
      <c r="H31" s="152"/>
      <c r="I31" s="151"/>
      <c r="J31" s="152"/>
      <c r="K31" s="151"/>
      <c r="L31" s="151"/>
      <c r="M31" s="151"/>
      <c r="N31" s="151"/>
      <c r="O31" s="151"/>
      <c r="P31" s="151"/>
      <c r="Q31" s="151"/>
      <c r="R31" s="151"/>
      <c r="S31" s="151"/>
      <c r="T31" s="151"/>
    </row>
    <row r="32" spans="1:20" s="141" customFormat="1" ht="16.5" thickBot="1">
      <c r="A32" s="488"/>
      <c r="B32" s="457" t="s">
        <v>425</v>
      </c>
      <c r="C32" s="458"/>
      <c r="D32" s="459"/>
      <c r="E32" s="579"/>
      <c r="F32" s="279">
        <f>SUM(F21:F31)</f>
        <v>0</v>
      </c>
      <c r="G32" s="175"/>
      <c r="H32" s="151"/>
      <c r="I32" s="151"/>
      <c r="J32" s="152"/>
      <c r="K32" s="151"/>
      <c r="L32" s="151"/>
      <c r="M32" s="151"/>
      <c r="N32" s="151"/>
      <c r="O32" s="151"/>
      <c r="P32" s="151"/>
      <c r="Q32" s="151"/>
      <c r="R32" s="151"/>
      <c r="S32" s="151"/>
      <c r="T32" s="151"/>
    </row>
    <row r="33" spans="1:20" s="232" customFormat="1" ht="15.75" customHeight="1">
      <c r="A33" s="462"/>
      <c r="B33" s="461"/>
      <c r="C33" s="462"/>
      <c r="D33" s="463"/>
      <c r="E33" s="191"/>
      <c r="F33" s="595"/>
      <c r="G33" s="175"/>
      <c r="H33" s="213"/>
      <c r="I33" s="213"/>
      <c r="J33" s="214"/>
      <c r="K33" s="213"/>
      <c r="L33" s="213"/>
      <c r="M33" s="213"/>
      <c r="N33" s="213"/>
      <c r="O33" s="213"/>
      <c r="P33" s="213"/>
      <c r="Q33" s="213"/>
      <c r="R33" s="213"/>
      <c r="S33" s="213"/>
      <c r="T33" s="213"/>
    </row>
    <row r="34" spans="1:20" s="232" customFormat="1" ht="15.75" customHeight="1">
      <c r="A34" s="462"/>
      <c r="B34" s="461"/>
      <c r="C34" s="462"/>
      <c r="D34" s="463"/>
      <c r="E34" s="191"/>
      <c r="F34" s="595"/>
      <c r="G34" s="175"/>
      <c r="H34" s="213"/>
      <c r="I34" s="213"/>
      <c r="J34" s="214"/>
      <c r="K34" s="213"/>
      <c r="L34" s="213"/>
      <c r="M34" s="213"/>
      <c r="N34" s="213"/>
      <c r="O34" s="213"/>
      <c r="P34" s="213"/>
      <c r="Q34" s="213"/>
      <c r="R34" s="213"/>
      <c r="S34" s="213"/>
      <c r="T34" s="213"/>
    </row>
    <row r="35" spans="1:20" s="232" customFormat="1" ht="15.75" customHeight="1" thickBot="1">
      <c r="A35" s="462"/>
      <c r="B35" s="461"/>
      <c r="C35" s="462"/>
      <c r="D35" s="463"/>
      <c r="E35" s="191"/>
      <c r="F35" s="595"/>
      <c r="G35" s="175"/>
      <c r="H35" s="213"/>
      <c r="I35" s="213"/>
      <c r="J35" s="214"/>
      <c r="K35" s="213"/>
      <c r="L35" s="213"/>
      <c r="M35" s="213"/>
      <c r="N35" s="213"/>
      <c r="O35" s="213"/>
      <c r="P35" s="213"/>
      <c r="Q35" s="213"/>
      <c r="R35" s="213"/>
      <c r="S35" s="213"/>
      <c r="T35" s="213"/>
    </row>
    <row r="36" spans="1:20" s="141" customFormat="1" ht="16.5" thickBot="1">
      <c r="A36" s="464" t="s">
        <v>58</v>
      </c>
      <c r="B36" s="465" t="s">
        <v>296</v>
      </c>
      <c r="C36" s="465"/>
      <c r="D36" s="466"/>
      <c r="E36" s="229"/>
      <c r="F36" s="586"/>
      <c r="G36" s="175"/>
      <c r="H36" s="151"/>
      <c r="I36" s="151"/>
      <c r="J36" s="152"/>
      <c r="K36" s="151"/>
      <c r="L36" s="151"/>
      <c r="M36" s="151"/>
      <c r="N36" s="151"/>
      <c r="O36" s="151"/>
      <c r="P36" s="151"/>
      <c r="Q36" s="151"/>
      <c r="R36" s="151"/>
      <c r="S36" s="151"/>
      <c r="T36" s="151"/>
    </row>
    <row r="37" spans="1:20" s="141" customFormat="1" ht="45" customHeight="1">
      <c r="A37" s="489"/>
      <c r="B37" s="490" t="s">
        <v>295</v>
      </c>
      <c r="C37" s="491"/>
      <c r="D37" s="492"/>
      <c r="E37" s="220"/>
      <c r="F37" s="589"/>
      <c r="G37" s="175"/>
      <c r="H37" s="151"/>
      <c r="I37" s="151"/>
      <c r="J37" s="152"/>
      <c r="K37" s="151"/>
      <c r="L37" s="151"/>
      <c r="M37" s="151"/>
      <c r="N37" s="151"/>
      <c r="O37" s="151"/>
      <c r="P37" s="151"/>
      <c r="Q37" s="151"/>
      <c r="R37" s="151"/>
      <c r="S37" s="151"/>
      <c r="T37" s="151"/>
    </row>
    <row r="38" spans="1:20" s="141" customFormat="1" ht="63" customHeight="1">
      <c r="A38" s="452"/>
      <c r="B38" s="493" t="s">
        <v>294</v>
      </c>
      <c r="C38" s="494"/>
      <c r="D38" s="495"/>
      <c r="E38" s="216"/>
      <c r="F38" s="596"/>
      <c r="G38" s="175"/>
      <c r="H38" s="151"/>
      <c r="I38" s="151"/>
      <c r="J38" s="152"/>
      <c r="K38" s="151"/>
      <c r="L38" s="151"/>
      <c r="M38" s="151"/>
      <c r="N38" s="151"/>
      <c r="O38" s="151"/>
      <c r="P38" s="151"/>
      <c r="Q38" s="151"/>
      <c r="R38" s="151"/>
      <c r="S38" s="151"/>
      <c r="T38" s="151"/>
    </row>
    <row r="39" spans="1:20" s="141" customFormat="1" ht="30" customHeight="1">
      <c r="A39" s="452"/>
      <c r="B39" s="493" t="s">
        <v>293</v>
      </c>
      <c r="C39" s="494"/>
      <c r="D39" s="495"/>
      <c r="E39" s="216"/>
      <c r="F39" s="596"/>
      <c r="G39" s="175"/>
      <c r="H39" s="151"/>
      <c r="I39" s="151"/>
      <c r="J39" s="152"/>
      <c r="K39" s="151"/>
      <c r="L39" s="151"/>
      <c r="M39" s="151"/>
      <c r="N39" s="151"/>
      <c r="O39" s="151"/>
      <c r="P39" s="151"/>
      <c r="Q39" s="151"/>
      <c r="R39" s="151"/>
      <c r="S39" s="151"/>
      <c r="T39" s="151"/>
    </row>
    <row r="40" spans="1:20" s="141" customFormat="1" ht="105.75" customHeight="1">
      <c r="A40" s="489"/>
      <c r="B40" s="496" t="s">
        <v>292</v>
      </c>
      <c r="C40" s="491"/>
      <c r="D40" s="492"/>
      <c r="E40" s="220"/>
      <c r="F40" s="589"/>
      <c r="G40" s="175"/>
      <c r="H40" s="151"/>
      <c r="I40" s="151"/>
      <c r="J40" s="152"/>
      <c r="K40" s="151"/>
      <c r="L40" s="151"/>
      <c r="M40" s="151"/>
      <c r="N40" s="151"/>
      <c r="O40" s="151"/>
      <c r="P40" s="151"/>
      <c r="Q40" s="151"/>
      <c r="R40" s="151"/>
      <c r="S40" s="151"/>
      <c r="T40" s="151"/>
    </row>
    <row r="41" spans="1:20" s="141" customFormat="1" ht="166.5" customHeight="1">
      <c r="A41" s="489"/>
      <c r="B41" s="496" t="s">
        <v>291</v>
      </c>
      <c r="C41" s="491"/>
      <c r="D41" s="492"/>
      <c r="E41" s="220"/>
      <c r="F41" s="589"/>
      <c r="G41" s="175"/>
      <c r="H41" s="151"/>
      <c r="I41" s="151"/>
      <c r="J41" s="152"/>
      <c r="K41" s="151"/>
      <c r="L41" s="151"/>
      <c r="M41" s="151"/>
      <c r="N41" s="151"/>
      <c r="O41" s="151"/>
      <c r="P41" s="151"/>
      <c r="Q41" s="151"/>
      <c r="R41" s="151"/>
      <c r="S41" s="151"/>
      <c r="T41" s="151"/>
    </row>
    <row r="42" spans="1:20" s="141" customFormat="1" ht="81" customHeight="1">
      <c r="A42" s="489"/>
      <c r="B42" s="496" t="s">
        <v>290</v>
      </c>
      <c r="C42" s="491"/>
      <c r="D42" s="492"/>
      <c r="E42" s="220"/>
      <c r="F42" s="589"/>
      <c r="G42" s="175"/>
      <c r="H42" s="151"/>
      <c r="I42" s="151"/>
      <c r="J42" s="152"/>
      <c r="K42" s="151"/>
      <c r="L42" s="151"/>
      <c r="M42" s="151"/>
      <c r="N42" s="151"/>
      <c r="O42" s="151"/>
      <c r="P42" s="151"/>
      <c r="Q42" s="151"/>
      <c r="R42" s="151"/>
      <c r="S42" s="151"/>
      <c r="T42" s="151"/>
    </row>
    <row r="43" spans="1:20" s="141" customFormat="1" ht="147" customHeight="1">
      <c r="A43" s="497"/>
      <c r="B43" s="496" t="s">
        <v>289</v>
      </c>
      <c r="C43" s="481"/>
      <c r="D43" s="492"/>
      <c r="E43" s="220"/>
      <c r="F43" s="589"/>
      <c r="G43" s="175"/>
      <c r="H43" s="151"/>
      <c r="I43" s="151"/>
      <c r="J43" s="152"/>
      <c r="K43" s="151"/>
      <c r="L43" s="151"/>
      <c r="M43" s="151"/>
      <c r="N43" s="151"/>
      <c r="O43" s="151"/>
      <c r="P43" s="151"/>
      <c r="Q43" s="151"/>
      <c r="R43" s="151"/>
      <c r="S43" s="151"/>
      <c r="T43" s="151"/>
    </row>
    <row r="44" spans="1:20" s="141" customFormat="1" ht="221.25" customHeight="1">
      <c r="A44" s="497"/>
      <c r="B44" s="496" t="s">
        <v>288</v>
      </c>
      <c r="C44" s="481"/>
      <c r="D44" s="492"/>
      <c r="E44" s="220"/>
      <c r="F44" s="589"/>
      <c r="G44" s="175"/>
      <c r="H44" s="151"/>
      <c r="I44" s="151"/>
      <c r="J44" s="152"/>
      <c r="K44" s="151"/>
      <c r="L44" s="151"/>
      <c r="M44" s="151"/>
      <c r="N44" s="151"/>
      <c r="O44" s="151"/>
      <c r="P44" s="151"/>
      <c r="Q44" s="151"/>
      <c r="R44" s="151"/>
      <c r="S44" s="151"/>
      <c r="T44" s="151"/>
    </row>
    <row r="45" spans="1:20" s="141" customFormat="1" ht="69.75" customHeight="1">
      <c r="A45" s="497"/>
      <c r="B45" s="496" t="s">
        <v>287</v>
      </c>
      <c r="C45" s="481"/>
      <c r="D45" s="492"/>
      <c r="E45" s="220"/>
      <c r="F45" s="589"/>
      <c r="G45" s="175"/>
      <c r="H45" s="151"/>
      <c r="I45" s="151"/>
      <c r="J45" s="152"/>
      <c r="K45" s="151"/>
      <c r="L45" s="151"/>
      <c r="M45" s="151"/>
      <c r="N45" s="151"/>
      <c r="O45" s="151"/>
      <c r="P45" s="151"/>
      <c r="Q45" s="151"/>
      <c r="R45" s="151"/>
      <c r="S45" s="151"/>
      <c r="T45" s="151"/>
    </row>
    <row r="46" spans="1:20" s="141" customFormat="1" ht="122.25" customHeight="1">
      <c r="A46" s="497"/>
      <c r="B46" s="496" t="s">
        <v>286</v>
      </c>
      <c r="C46" s="481"/>
      <c r="D46" s="492"/>
      <c r="E46" s="220"/>
      <c r="F46" s="589"/>
      <c r="G46" s="175"/>
      <c r="H46" s="151"/>
      <c r="I46" s="151"/>
      <c r="J46" s="152"/>
      <c r="K46" s="151"/>
      <c r="L46" s="151"/>
      <c r="M46" s="151"/>
      <c r="N46" s="151"/>
      <c r="O46" s="151"/>
      <c r="P46" s="151"/>
      <c r="Q46" s="151"/>
      <c r="R46" s="151"/>
      <c r="S46" s="151"/>
      <c r="T46" s="151"/>
    </row>
    <row r="47" spans="1:20" s="141" customFormat="1" ht="72.75" customHeight="1">
      <c r="A47" s="497"/>
      <c r="B47" s="496" t="s">
        <v>285</v>
      </c>
      <c r="C47" s="481"/>
      <c r="D47" s="492"/>
      <c r="E47" s="220"/>
      <c r="F47" s="589"/>
      <c r="G47" s="175"/>
      <c r="H47" s="151"/>
      <c r="I47" s="151"/>
      <c r="J47" s="152"/>
      <c r="K47" s="151"/>
      <c r="L47" s="151"/>
      <c r="M47" s="151"/>
      <c r="N47" s="151"/>
      <c r="O47" s="151"/>
      <c r="P47" s="151"/>
      <c r="Q47" s="151"/>
      <c r="R47" s="151"/>
      <c r="S47" s="151"/>
      <c r="T47" s="151"/>
    </row>
    <row r="48" spans="1:20" s="141" customFormat="1" ht="300" customHeight="1">
      <c r="A48" s="497"/>
      <c r="B48" s="496" t="s">
        <v>284</v>
      </c>
      <c r="C48" s="481"/>
      <c r="D48" s="492"/>
      <c r="E48" s="220"/>
      <c r="F48" s="589"/>
      <c r="G48" s="175"/>
      <c r="H48" s="151"/>
      <c r="I48" s="151"/>
      <c r="J48" s="152"/>
      <c r="K48" s="151"/>
      <c r="L48" s="151"/>
      <c r="M48" s="151"/>
      <c r="N48" s="151"/>
      <c r="O48" s="151"/>
      <c r="P48" s="151"/>
      <c r="Q48" s="151"/>
      <c r="R48" s="151"/>
      <c r="S48" s="151"/>
      <c r="T48" s="151"/>
    </row>
    <row r="49" spans="1:7" s="141" customFormat="1" ht="198.75" customHeight="1">
      <c r="A49" s="497"/>
      <c r="B49" s="496" t="s">
        <v>283</v>
      </c>
      <c r="C49" s="481"/>
      <c r="D49" s="492"/>
      <c r="E49" s="220"/>
      <c r="F49" s="589"/>
      <c r="G49" s="175"/>
    </row>
    <row r="50" spans="1:7" s="141" customFormat="1" ht="198.75" customHeight="1">
      <c r="A50" s="489"/>
      <c r="B50" s="496" t="s">
        <v>377</v>
      </c>
      <c r="C50" s="491"/>
      <c r="D50" s="492"/>
      <c r="E50" s="220"/>
      <c r="F50" s="589"/>
      <c r="G50" s="277"/>
    </row>
    <row r="51" spans="1:7" s="141" customFormat="1" ht="196.5" customHeight="1">
      <c r="A51" s="489"/>
      <c r="B51" s="496" t="s">
        <v>376</v>
      </c>
      <c r="C51" s="491"/>
      <c r="D51" s="492"/>
      <c r="E51" s="220"/>
      <c r="F51" s="589"/>
      <c r="G51" s="215"/>
    </row>
    <row r="52" spans="1:7" s="141" customFormat="1" ht="144.75" customHeight="1">
      <c r="A52" s="498"/>
      <c r="B52" s="499" t="s">
        <v>282</v>
      </c>
      <c r="C52" s="500"/>
      <c r="D52" s="495"/>
      <c r="E52" s="216"/>
      <c r="F52" s="596"/>
      <c r="G52" s="215"/>
    </row>
    <row r="53" spans="1:7" s="141" customFormat="1" ht="15.75" customHeight="1">
      <c r="A53" s="446" t="s">
        <v>281</v>
      </c>
      <c r="B53" s="501" t="s">
        <v>381</v>
      </c>
      <c r="C53" s="477"/>
      <c r="D53" s="445"/>
      <c r="E53" s="207"/>
      <c r="F53" s="598"/>
      <c r="G53" s="175"/>
    </row>
    <row r="54" spans="1:7" s="141" customFormat="1" ht="15.75" customHeight="1">
      <c r="A54" s="446" t="s">
        <v>279</v>
      </c>
      <c r="B54" s="502" t="s">
        <v>380</v>
      </c>
      <c r="C54" s="477" t="s">
        <v>212</v>
      </c>
      <c r="D54" s="445">
        <v>106.75</v>
      </c>
      <c r="E54" s="581"/>
      <c r="F54" s="610">
        <f t="shared" ref="F54:F64" si="1">ROUND(D54*E54,2)</f>
        <v>0</v>
      </c>
      <c r="G54" s="175"/>
    </row>
    <row r="55" spans="1:7" s="141" customFormat="1" ht="15.75" customHeight="1">
      <c r="A55" s="446" t="s">
        <v>278</v>
      </c>
      <c r="B55" s="502" t="s">
        <v>379</v>
      </c>
      <c r="C55" s="477" t="s">
        <v>199</v>
      </c>
      <c r="D55" s="445">
        <v>252.64</v>
      </c>
      <c r="E55" s="581"/>
      <c r="F55" s="610">
        <f t="shared" si="1"/>
        <v>0</v>
      </c>
      <c r="G55" s="175"/>
    </row>
    <row r="56" spans="1:7" s="141" customFormat="1" ht="15.75" customHeight="1">
      <c r="A56" s="446" t="s">
        <v>277</v>
      </c>
      <c r="B56" s="502" t="s">
        <v>213</v>
      </c>
      <c r="C56" s="477" t="s">
        <v>212</v>
      </c>
      <c r="D56" s="445">
        <v>51.94</v>
      </c>
      <c r="E56" s="581"/>
      <c r="F56" s="610">
        <f t="shared" si="1"/>
        <v>0</v>
      </c>
      <c r="G56" s="175"/>
    </row>
    <row r="57" spans="1:7" s="141" customFormat="1" ht="15.75" customHeight="1">
      <c r="A57" s="446" t="s">
        <v>276</v>
      </c>
      <c r="B57" s="502" t="s">
        <v>210</v>
      </c>
      <c r="C57" s="477" t="s">
        <v>199</v>
      </c>
      <c r="D57" s="445">
        <v>252.64</v>
      </c>
      <c r="E57" s="581"/>
      <c r="F57" s="610">
        <f t="shared" si="1"/>
        <v>0</v>
      </c>
      <c r="G57" s="175"/>
    </row>
    <row r="58" spans="1:7" s="141" customFormat="1" ht="15.75" customHeight="1">
      <c r="A58" s="446" t="s">
        <v>275</v>
      </c>
      <c r="B58" s="502" t="s">
        <v>208</v>
      </c>
      <c r="C58" s="477" t="s">
        <v>199</v>
      </c>
      <c r="D58" s="445">
        <v>252.64</v>
      </c>
      <c r="E58" s="581"/>
      <c r="F58" s="610">
        <f t="shared" si="1"/>
        <v>0</v>
      </c>
      <c r="G58" s="175"/>
    </row>
    <row r="59" spans="1:7" s="141" customFormat="1" ht="15.75" customHeight="1">
      <c r="A59" s="446" t="s">
        <v>274</v>
      </c>
      <c r="B59" s="502" t="s">
        <v>206</v>
      </c>
      <c r="C59" s="477" t="s">
        <v>199</v>
      </c>
      <c r="D59" s="445">
        <v>252.64</v>
      </c>
      <c r="E59" s="581"/>
      <c r="F59" s="610">
        <f t="shared" si="1"/>
        <v>0</v>
      </c>
      <c r="G59" s="175"/>
    </row>
    <row r="60" spans="1:7" s="141" customFormat="1" ht="15.75" customHeight="1">
      <c r="A60" s="446" t="s">
        <v>273</v>
      </c>
      <c r="B60" s="502" t="s">
        <v>204</v>
      </c>
      <c r="C60" s="477" t="s">
        <v>199</v>
      </c>
      <c r="D60" s="445">
        <v>252.64</v>
      </c>
      <c r="E60" s="581"/>
      <c r="F60" s="610">
        <f t="shared" si="1"/>
        <v>0</v>
      </c>
      <c r="G60" s="175"/>
    </row>
    <row r="61" spans="1:7" s="141" customFormat="1" ht="15.75" customHeight="1">
      <c r="A61" s="446" t="s">
        <v>272</v>
      </c>
      <c r="B61" s="443" t="s">
        <v>378</v>
      </c>
      <c r="C61" s="477" t="s">
        <v>57</v>
      </c>
      <c r="D61" s="445">
        <v>3376.1</v>
      </c>
      <c r="E61" s="581"/>
      <c r="F61" s="610">
        <f t="shared" si="1"/>
        <v>0</v>
      </c>
      <c r="G61" s="175"/>
    </row>
    <row r="62" spans="1:7" s="141" customFormat="1" ht="15.75" customHeight="1">
      <c r="A62" s="446" t="s">
        <v>271</v>
      </c>
      <c r="B62" s="443" t="s">
        <v>348</v>
      </c>
      <c r="C62" s="477" t="s">
        <v>347</v>
      </c>
      <c r="D62" s="445">
        <v>44.57</v>
      </c>
      <c r="E62" s="581"/>
      <c r="F62" s="610">
        <f t="shared" si="1"/>
        <v>0</v>
      </c>
      <c r="G62" s="175"/>
    </row>
    <row r="63" spans="1:7" s="141" customFormat="1" ht="15.75" customHeight="1">
      <c r="A63" s="446" t="s">
        <v>270</v>
      </c>
      <c r="B63" s="443" t="s">
        <v>350</v>
      </c>
      <c r="C63" s="477" t="s">
        <v>347</v>
      </c>
      <c r="D63" s="445">
        <v>7</v>
      </c>
      <c r="E63" s="581"/>
      <c r="F63" s="610">
        <f t="shared" si="1"/>
        <v>0</v>
      </c>
      <c r="G63" s="175"/>
    </row>
    <row r="64" spans="1:7" s="141" customFormat="1" ht="15.75" customHeight="1" thickBot="1">
      <c r="A64" s="447" t="s">
        <v>269</v>
      </c>
      <c r="B64" s="503" t="s">
        <v>200</v>
      </c>
      <c r="C64" s="479" t="s">
        <v>199</v>
      </c>
      <c r="D64" s="455">
        <v>227.75</v>
      </c>
      <c r="E64" s="581"/>
      <c r="F64" s="614">
        <f t="shared" si="1"/>
        <v>0</v>
      </c>
      <c r="G64" s="175"/>
    </row>
    <row r="65" spans="1:1023" ht="16.5" thickBot="1">
      <c r="A65" s="488"/>
      <c r="B65" s="457" t="s">
        <v>428</v>
      </c>
      <c r="C65" s="458"/>
      <c r="D65" s="459"/>
      <c r="E65" s="579"/>
      <c r="F65" s="279">
        <f>SUM(F53:F64)</f>
        <v>0</v>
      </c>
      <c r="G65" s="190"/>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141"/>
      <c r="BU65" s="141"/>
      <c r="BV65" s="141"/>
      <c r="BW65" s="141"/>
      <c r="BX65" s="141"/>
      <c r="BY65" s="141"/>
      <c r="BZ65" s="141"/>
      <c r="CA65" s="141"/>
      <c r="CB65" s="141"/>
      <c r="CC65" s="141"/>
      <c r="CD65" s="141"/>
      <c r="CE65" s="141"/>
      <c r="CF65" s="141"/>
      <c r="CG65" s="141"/>
      <c r="CH65" s="141"/>
      <c r="CI65" s="141"/>
      <c r="CJ65" s="141"/>
      <c r="CK65" s="141"/>
      <c r="CL65" s="141"/>
      <c r="CM65" s="141"/>
      <c r="CN65" s="141"/>
      <c r="CO65" s="141"/>
      <c r="CP65" s="141"/>
      <c r="CQ65" s="141"/>
      <c r="CR65" s="141"/>
      <c r="CS65" s="141"/>
      <c r="CT65" s="141"/>
      <c r="CU65" s="141"/>
      <c r="CV65" s="141"/>
      <c r="CW65" s="141"/>
      <c r="CX65" s="141"/>
      <c r="CY65" s="141"/>
      <c r="CZ65" s="141"/>
      <c r="DA65" s="141"/>
      <c r="DB65" s="141"/>
      <c r="DC65" s="141"/>
      <c r="DD65" s="141"/>
      <c r="DE65" s="141"/>
      <c r="DF65" s="141"/>
      <c r="DG65" s="141"/>
      <c r="DH65" s="141"/>
      <c r="DI65" s="141"/>
      <c r="DJ65" s="141"/>
      <c r="DK65" s="141"/>
      <c r="DL65" s="141"/>
      <c r="DM65" s="141"/>
      <c r="DN65" s="141"/>
      <c r="DO65" s="141"/>
      <c r="DP65" s="141"/>
      <c r="DQ65" s="141"/>
      <c r="DR65" s="141"/>
      <c r="DS65" s="141"/>
      <c r="DT65" s="141"/>
      <c r="DU65" s="141"/>
      <c r="DV65" s="141"/>
      <c r="DW65" s="141"/>
      <c r="DX65" s="141"/>
      <c r="DY65" s="141"/>
      <c r="DZ65" s="141"/>
      <c r="EA65" s="141"/>
      <c r="EB65" s="141"/>
      <c r="EC65" s="141"/>
      <c r="ED65" s="141"/>
      <c r="EE65" s="141"/>
      <c r="EF65" s="141"/>
      <c r="EG65" s="141"/>
      <c r="EH65" s="141"/>
      <c r="EI65" s="141"/>
      <c r="EJ65" s="141"/>
      <c r="EK65" s="141"/>
      <c r="EL65" s="141"/>
      <c r="EM65" s="141"/>
      <c r="EN65" s="141"/>
      <c r="EO65" s="141"/>
      <c r="EP65" s="141"/>
      <c r="EQ65" s="141"/>
      <c r="ER65" s="141"/>
      <c r="ES65" s="141"/>
      <c r="ET65" s="141"/>
      <c r="EU65" s="141"/>
      <c r="EV65" s="141"/>
      <c r="EW65" s="141"/>
      <c r="EX65" s="141"/>
      <c r="EY65" s="141"/>
      <c r="EZ65" s="141"/>
      <c r="FA65" s="141"/>
      <c r="FB65" s="141"/>
      <c r="FC65" s="141"/>
      <c r="FD65" s="141"/>
      <c r="FE65" s="141"/>
      <c r="FF65" s="141"/>
      <c r="FG65" s="141"/>
      <c r="FH65" s="141"/>
      <c r="FI65" s="141"/>
      <c r="FJ65" s="141"/>
      <c r="FK65" s="141"/>
      <c r="FL65" s="141"/>
      <c r="FM65" s="141"/>
      <c r="FN65" s="141"/>
      <c r="FO65" s="141"/>
      <c r="FP65" s="141"/>
      <c r="FQ65" s="141"/>
      <c r="FR65" s="141"/>
      <c r="FS65" s="141"/>
      <c r="FT65" s="141"/>
      <c r="FU65" s="141"/>
      <c r="FV65" s="141"/>
      <c r="FW65" s="141"/>
      <c r="FX65" s="141"/>
      <c r="FY65" s="141"/>
      <c r="FZ65" s="141"/>
      <c r="GA65" s="141"/>
      <c r="GB65" s="141"/>
      <c r="GC65" s="141"/>
      <c r="GD65" s="141"/>
      <c r="GE65" s="141"/>
      <c r="GF65" s="141"/>
      <c r="GG65" s="141"/>
      <c r="GH65" s="141"/>
      <c r="GI65" s="141"/>
      <c r="GJ65" s="141"/>
      <c r="GK65" s="141"/>
      <c r="GL65" s="141"/>
      <c r="GM65" s="141"/>
      <c r="GN65" s="141"/>
      <c r="GO65" s="141"/>
      <c r="GP65" s="141"/>
      <c r="GQ65" s="141"/>
      <c r="GR65" s="141"/>
      <c r="GS65" s="141"/>
      <c r="GT65" s="141"/>
      <c r="GU65" s="141"/>
      <c r="GV65" s="141"/>
      <c r="GW65" s="141"/>
      <c r="GX65" s="141"/>
      <c r="GY65" s="141"/>
      <c r="GZ65" s="141"/>
      <c r="HA65" s="141"/>
      <c r="HB65" s="141"/>
      <c r="HC65" s="141"/>
      <c r="HD65" s="141"/>
      <c r="HE65" s="141"/>
      <c r="HF65" s="141"/>
      <c r="HG65" s="141"/>
      <c r="HH65" s="141"/>
      <c r="HI65" s="141"/>
      <c r="HJ65" s="141"/>
      <c r="HK65" s="141"/>
      <c r="HL65" s="141"/>
      <c r="HM65" s="141"/>
      <c r="HN65" s="141"/>
      <c r="HO65" s="141"/>
      <c r="HP65" s="141"/>
      <c r="HQ65" s="141"/>
      <c r="HR65" s="141"/>
      <c r="HS65" s="141"/>
      <c r="HT65" s="141"/>
      <c r="HU65" s="141"/>
      <c r="HV65" s="141"/>
      <c r="HW65" s="141"/>
      <c r="HX65" s="141"/>
      <c r="HY65" s="141"/>
      <c r="HZ65" s="141"/>
      <c r="IA65" s="141"/>
      <c r="IB65" s="141"/>
      <c r="IC65" s="141"/>
      <c r="ID65" s="141"/>
      <c r="IE65" s="141"/>
      <c r="IF65" s="141"/>
      <c r="IG65" s="141"/>
      <c r="IH65" s="141"/>
      <c r="II65" s="141"/>
      <c r="IJ65" s="141"/>
      <c r="IK65" s="141"/>
      <c r="IL65" s="141"/>
      <c r="IM65" s="141"/>
      <c r="IN65" s="141"/>
      <c r="IO65" s="141"/>
      <c r="IP65" s="141"/>
      <c r="IQ65" s="141"/>
      <c r="IR65" s="141"/>
      <c r="IS65" s="141"/>
      <c r="IT65" s="141"/>
      <c r="IU65" s="141"/>
      <c r="IV65" s="141"/>
      <c r="IW65" s="141"/>
      <c r="IX65" s="141"/>
      <c r="IY65" s="141"/>
      <c r="IZ65" s="141"/>
      <c r="JA65" s="141"/>
      <c r="JB65" s="141"/>
      <c r="JC65" s="141"/>
      <c r="JD65" s="141"/>
      <c r="JE65" s="141"/>
      <c r="JF65" s="141"/>
      <c r="JG65" s="141"/>
      <c r="JH65" s="141"/>
      <c r="JI65" s="141"/>
      <c r="JJ65" s="141"/>
      <c r="JK65" s="141"/>
      <c r="JL65" s="141"/>
      <c r="JM65" s="141"/>
      <c r="JN65" s="141"/>
      <c r="JO65" s="141"/>
      <c r="JP65" s="141"/>
      <c r="JQ65" s="141"/>
      <c r="JR65" s="141"/>
      <c r="JS65" s="141"/>
      <c r="JT65" s="141"/>
      <c r="JU65" s="141"/>
      <c r="JV65" s="141"/>
      <c r="JW65" s="141"/>
      <c r="JX65" s="141"/>
      <c r="JY65" s="141"/>
      <c r="JZ65" s="141"/>
      <c r="KA65" s="141"/>
      <c r="KB65" s="141"/>
      <c r="KC65" s="141"/>
      <c r="KD65" s="141"/>
      <c r="KE65" s="141"/>
      <c r="KF65" s="141"/>
      <c r="KG65" s="141"/>
      <c r="KH65" s="141"/>
      <c r="KI65" s="141"/>
      <c r="KJ65" s="141"/>
      <c r="KK65" s="141"/>
      <c r="KL65" s="141"/>
      <c r="KM65" s="141"/>
      <c r="KN65" s="141"/>
      <c r="KO65" s="141"/>
      <c r="KP65" s="141"/>
      <c r="KQ65" s="141"/>
      <c r="KR65" s="141"/>
      <c r="KS65" s="141"/>
      <c r="KT65" s="141"/>
      <c r="KU65" s="141"/>
      <c r="KV65" s="141"/>
      <c r="KW65" s="141"/>
      <c r="KX65" s="141"/>
      <c r="KY65" s="141"/>
      <c r="KZ65" s="141"/>
      <c r="LA65" s="141"/>
      <c r="LB65" s="141"/>
      <c r="LC65" s="141"/>
      <c r="LD65" s="141"/>
      <c r="LE65" s="141"/>
      <c r="LF65" s="141"/>
      <c r="LG65" s="141"/>
      <c r="LH65" s="141"/>
      <c r="LI65" s="141"/>
      <c r="LJ65" s="141"/>
      <c r="LK65" s="141"/>
      <c r="LL65" s="141"/>
      <c r="LM65" s="141"/>
      <c r="LN65" s="141"/>
      <c r="LO65" s="141"/>
      <c r="LP65" s="141"/>
      <c r="LQ65" s="141"/>
      <c r="LR65" s="141"/>
      <c r="LS65" s="141"/>
      <c r="LT65" s="141"/>
      <c r="LU65" s="141"/>
      <c r="LV65" s="141"/>
      <c r="LW65" s="141"/>
      <c r="LX65" s="141"/>
      <c r="LY65" s="141"/>
      <c r="LZ65" s="141"/>
      <c r="MA65" s="141"/>
      <c r="MB65" s="141"/>
      <c r="MC65" s="141"/>
      <c r="MD65" s="141"/>
      <c r="ME65" s="141"/>
      <c r="MF65" s="141"/>
      <c r="MG65" s="141"/>
      <c r="MH65" s="141"/>
      <c r="MI65" s="141"/>
      <c r="MJ65" s="141"/>
      <c r="MK65" s="141"/>
      <c r="ML65" s="141"/>
      <c r="MM65" s="141"/>
      <c r="MN65" s="141"/>
      <c r="MO65" s="141"/>
      <c r="MP65" s="141"/>
      <c r="MQ65" s="141"/>
      <c r="MR65" s="141"/>
      <c r="MS65" s="141"/>
      <c r="MT65" s="141"/>
      <c r="MU65" s="141"/>
      <c r="MV65" s="141"/>
      <c r="MW65" s="141"/>
      <c r="MX65" s="141"/>
      <c r="MY65" s="141"/>
      <c r="MZ65" s="141"/>
      <c r="NA65" s="141"/>
      <c r="NB65" s="141"/>
      <c r="NC65" s="141"/>
      <c r="ND65" s="141"/>
      <c r="NE65" s="141"/>
      <c r="NF65" s="141"/>
      <c r="NG65" s="141"/>
      <c r="NH65" s="141"/>
      <c r="NI65" s="141"/>
      <c r="NJ65" s="141"/>
      <c r="NK65" s="141"/>
      <c r="NL65" s="141"/>
      <c r="NM65" s="141"/>
      <c r="NN65" s="141"/>
      <c r="NO65" s="141"/>
      <c r="NP65" s="141"/>
      <c r="NQ65" s="141"/>
      <c r="NR65" s="141"/>
      <c r="NS65" s="141"/>
      <c r="NT65" s="141"/>
      <c r="NU65" s="141"/>
      <c r="NV65" s="141"/>
      <c r="NW65" s="141"/>
      <c r="NX65" s="141"/>
      <c r="NY65" s="141"/>
      <c r="NZ65" s="141"/>
      <c r="OA65" s="141"/>
      <c r="OB65" s="141"/>
      <c r="OC65" s="141"/>
      <c r="OD65" s="141"/>
      <c r="OE65" s="141"/>
      <c r="OF65" s="141"/>
      <c r="OG65" s="141"/>
      <c r="OH65" s="141"/>
      <c r="OI65" s="141"/>
      <c r="OJ65" s="141"/>
      <c r="OK65" s="141"/>
      <c r="OL65" s="141"/>
      <c r="OM65" s="141"/>
      <c r="ON65" s="141"/>
      <c r="OO65" s="141"/>
      <c r="OP65" s="141"/>
      <c r="OQ65" s="141"/>
      <c r="OR65" s="141"/>
      <c r="OS65" s="141"/>
      <c r="OT65" s="141"/>
      <c r="OU65" s="141"/>
      <c r="OV65" s="141"/>
      <c r="OW65" s="141"/>
      <c r="OX65" s="141"/>
      <c r="OY65" s="141"/>
      <c r="OZ65" s="141"/>
      <c r="PA65" s="141"/>
      <c r="PB65" s="141"/>
      <c r="PC65" s="141"/>
      <c r="PD65" s="141"/>
      <c r="PE65" s="141"/>
      <c r="PF65" s="141"/>
      <c r="PG65" s="141"/>
      <c r="PH65" s="141"/>
      <c r="PI65" s="141"/>
      <c r="PJ65" s="141"/>
      <c r="PK65" s="141"/>
      <c r="PL65" s="141"/>
      <c r="PM65" s="141"/>
      <c r="PN65" s="141"/>
      <c r="PO65" s="141"/>
      <c r="PP65" s="141"/>
      <c r="PQ65" s="141"/>
      <c r="PR65" s="141"/>
      <c r="PS65" s="141"/>
      <c r="PT65" s="141"/>
      <c r="PU65" s="141"/>
      <c r="PV65" s="141"/>
      <c r="PW65" s="141"/>
      <c r="PX65" s="141"/>
      <c r="PY65" s="141"/>
      <c r="PZ65" s="141"/>
      <c r="QA65" s="141"/>
      <c r="QB65" s="141"/>
      <c r="QC65" s="141"/>
      <c r="QD65" s="141"/>
      <c r="QE65" s="141"/>
      <c r="QF65" s="141"/>
      <c r="QG65" s="141"/>
      <c r="QH65" s="141"/>
      <c r="QI65" s="141"/>
      <c r="QJ65" s="141"/>
      <c r="QK65" s="141"/>
      <c r="QL65" s="141"/>
      <c r="QM65" s="141"/>
      <c r="QN65" s="141"/>
      <c r="QO65" s="141"/>
      <c r="QP65" s="141"/>
      <c r="QQ65" s="141"/>
      <c r="QR65" s="141"/>
      <c r="QS65" s="141"/>
      <c r="QT65" s="141"/>
      <c r="QU65" s="141"/>
      <c r="QV65" s="141"/>
      <c r="QW65" s="141"/>
      <c r="QX65" s="141"/>
      <c r="QY65" s="141"/>
      <c r="QZ65" s="141"/>
      <c r="RA65" s="141"/>
      <c r="RB65" s="141"/>
      <c r="RC65" s="141"/>
      <c r="RD65" s="141"/>
      <c r="RE65" s="141"/>
      <c r="RF65" s="141"/>
      <c r="RG65" s="141"/>
      <c r="RH65" s="141"/>
      <c r="RI65" s="141"/>
      <c r="RJ65" s="141"/>
      <c r="RK65" s="141"/>
      <c r="RL65" s="141"/>
      <c r="RM65" s="141"/>
      <c r="RN65" s="141"/>
      <c r="RO65" s="141"/>
      <c r="RP65" s="141"/>
      <c r="RQ65" s="141"/>
      <c r="RR65" s="141"/>
      <c r="RS65" s="141"/>
      <c r="RT65" s="141"/>
      <c r="RU65" s="141"/>
      <c r="RV65" s="141"/>
      <c r="RW65" s="141"/>
      <c r="RX65" s="141"/>
      <c r="RY65" s="141"/>
      <c r="RZ65" s="141"/>
      <c r="SA65" s="141"/>
      <c r="SB65" s="141"/>
      <c r="SC65" s="141"/>
      <c r="SD65" s="141"/>
      <c r="SE65" s="141"/>
      <c r="SF65" s="141"/>
      <c r="SG65" s="141"/>
      <c r="SH65" s="141"/>
      <c r="SI65" s="141"/>
      <c r="SJ65" s="141"/>
      <c r="SK65" s="141"/>
      <c r="SL65" s="141"/>
      <c r="SM65" s="141"/>
      <c r="SN65" s="141"/>
      <c r="SO65" s="141"/>
      <c r="SP65" s="141"/>
      <c r="SQ65" s="141"/>
      <c r="SR65" s="141"/>
      <c r="SS65" s="141"/>
      <c r="ST65" s="141"/>
      <c r="SU65" s="141"/>
      <c r="SV65" s="141"/>
      <c r="SW65" s="141"/>
      <c r="SX65" s="141"/>
      <c r="SY65" s="141"/>
      <c r="SZ65" s="141"/>
      <c r="TA65" s="141"/>
      <c r="TB65" s="141"/>
      <c r="TC65" s="141"/>
      <c r="TD65" s="141"/>
      <c r="TE65" s="141"/>
      <c r="TF65" s="141"/>
      <c r="TG65" s="141"/>
      <c r="TH65" s="141"/>
      <c r="TI65" s="141"/>
      <c r="TJ65" s="141"/>
      <c r="TK65" s="141"/>
      <c r="TL65" s="141"/>
      <c r="TM65" s="141"/>
      <c r="TN65" s="141"/>
      <c r="TO65" s="141"/>
      <c r="TP65" s="141"/>
      <c r="TQ65" s="141"/>
      <c r="TR65" s="141"/>
      <c r="TS65" s="141"/>
      <c r="TT65" s="141"/>
      <c r="TU65" s="141"/>
      <c r="TV65" s="141"/>
      <c r="TW65" s="141"/>
      <c r="TX65" s="141"/>
      <c r="TY65" s="141"/>
      <c r="TZ65" s="141"/>
      <c r="UA65" s="141"/>
      <c r="UB65" s="141"/>
      <c r="UC65" s="141"/>
      <c r="UD65" s="141"/>
      <c r="UE65" s="141"/>
      <c r="UF65" s="141"/>
      <c r="UG65" s="141"/>
      <c r="UH65" s="141"/>
      <c r="UI65" s="141"/>
      <c r="UJ65" s="141"/>
      <c r="UK65" s="141"/>
      <c r="UL65" s="141"/>
      <c r="UM65" s="141"/>
      <c r="UN65" s="141"/>
      <c r="UO65" s="141"/>
      <c r="UP65" s="141"/>
      <c r="UQ65" s="141"/>
      <c r="UR65" s="141"/>
      <c r="US65" s="141"/>
      <c r="UT65" s="141"/>
      <c r="UU65" s="141"/>
      <c r="UV65" s="141"/>
      <c r="UW65" s="141"/>
      <c r="UX65" s="141"/>
      <c r="UY65" s="141"/>
      <c r="UZ65" s="141"/>
      <c r="VA65" s="141"/>
      <c r="VB65" s="141"/>
      <c r="VC65" s="141"/>
      <c r="VD65" s="141"/>
      <c r="VE65" s="141"/>
      <c r="VF65" s="141"/>
      <c r="VG65" s="141"/>
      <c r="VH65" s="141"/>
      <c r="VI65" s="141"/>
      <c r="VJ65" s="141"/>
      <c r="VK65" s="141"/>
      <c r="VL65" s="141"/>
      <c r="VM65" s="141"/>
      <c r="VN65" s="141"/>
      <c r="VO65" s="141"/>
      <c r="VP65" s="141"/>
      <c r="VQ65" s="141"/>
      <c r="VR65" s="141"/>
      <c r="VS65" s="141"/>
      <c r="VT65" s="141"/>
      <c r="VU65" s="141"/>
      <c r="VV65" s="141"/>
      <c r="VW65" s="141"/>
      <c r="VX65" s="141"/>
      <c r="VY65" s="141"/>
      <c r="VZ65" s="141"/>
      <c r="WA65" s="141"/>
      <c r="WB65" s="141"/>
      <c r="WC65" s="141"/>
      <c r="WD65" s="141"/>
      <c r="WE65" s="141"/>
      <c r="WF65" s="141"/>
      <c r="WG65" s="141"/>
      <c r="WH65" s="141"/>
      <c r="WI65" s="141"/>
      <c r="WJ65" s="141"/>
      <c r="WK65" s="141"/>
      <c r="WL65" s="141"/>
      <c r="WM65" s="141"/>
      <c r="WN65" s="141"/>
      <c r="WO65" s="141"/>
      <c r="WP65" s="141"/>
      <c r="WQ65" s="141"/>
      <c r="WR65" s="141"/>
      <c r="WS65" s="141"/>
      <c r="WT65" s="141"/>
      <c r="WU65" s="141"/>
      <c r="WV65" s="141"/>
      <c r="WW65" s="141"/>
      <c r="WX65" s="141"/>
      <c r="WY65" s="141"/>
      <c r="WZ65" s="141"/>
      <c r="XA65" s="141"/>
      <c r="XB65" s="141"/>
      <c r="XC65" s="141"/>
      <c r="XD65" s="141"/>
      <c r="XE65" s="141"/>
      <c r="XF65" s="141"/>
      <c r="XG65" s="141"/>
      <c r="XH65" s="141"/>
      <c r="XI65" s="141"/>
      <c r="XJ65" s="141"/>
      <c r="XK65" s="141"/>
      <c r="XL65" s="141"/>
      <c r="XM65" s="141"/>
      <c r="XN65" s="141"/>
      <c r="XO65" s="141"/>
      <c r="XP65" s="141"/>
      <c r="XQ65" s="141"/>
      <c r="XR65" s="141"/>
      <c r="XS65" s="141"/>
      <c r="XT65" s="141"/>
      <c r="XU65" s="141"/>
      <c r="XV65" s="141"/>
      <c r="XW65" s="141"/>
      <c r="XX65" s="141"/>
      <c r="XY65" s="141"/>
      <c r="XZ65" s="141"/>
      <c r="YA65" s="141"/>
      <c r="YB65" s="141"/>
      <c r="YC65" s="141"/>
      <c r="YD65" s="141"/>
      <c r="YE65" s="141"/>
      <c r="YF65" s="141"/>
      <c r="YG65" s="141"/>
      <c r="YH65" s="141"/>
      <c r="YI65" s="141"/>
      <c r="YJ65" s="141"/>
      <c r="YK65" s="141"/>
      <c r="YL65" s="141"/>
      <c r="YM65" s="141"/>
      <c r="YN65" s="141"/>
      <c r="YO65" s="141"/>
      <c r="YP65" s="141"/>
      <c r="YQ65" s="141"/>
      <c r="YR65" s="141"/>
      <c r="YS65" s="141"/>
      <c r="YT65" s="141"/>
      <c r="YU65" s="141"/>
      <c r="YV65" s="141"/>
      <c r="YW65" s="141"/>
      <c r="YX65" s="141"/>
      <c r="YY65" s="141"/>
      <c r="YZ65" s="141"/>
      <c r="ZA65" s="141"/>
      <c r="ZB65" s="141"/>
      <c r="ZC65" s="141"/>
      <c r="ZD65" s="141"/>
      <c r="ZE65" s="141"/>
      <c r="ZF65" s="141"/>
      <c r="ZG65" s="141"/>
      <c r="ZH65" s="141"/>
      <c r="ZI65" s="141"/>
      <c r="ZJ65" s="141"/>
      <c r="ZK65" s="141"/>
      <c r="ZL65" s="141"/>
      <c r="ZM65" s="141"/>
      <c r="ZN65" s="141"/>
      <c r="ZO65" s="141"/>
      <c r="ZP65" s="141"/>
      <c r="ZQ65" s="141"/>
      <c r="ZR65" s="141"/>
      <c r="ZS65" s="141"/>
      <c r="ZT65" s="141"/>
      <c r="ZU65" s="141"/>
      <c r="ZV65" s="141"/>
      <c r="ZW65" s="141"/>
      <c r="ZX65" s="141"/>
      <c r="ZY65" s="141"/>
      <c r="ZZ65" s="141"/>
      <c r="AAA65" s="141"/>
      <c r="AAB65" s="141"/>
      <c r="AAC65" s="141"/>
      <c r="AAD65" s="141"/>
      <c r="AAE65" s="141"/>
      <c r="AAF65" s="141"/>
      <c r="AAG65" s="141"/>
      <c r="AAH65" s="141"/>
      <c r="AAI65" s="141"/>
      <c r="AAJ65" s="141"/>
      <c r="AAK65" s="141"/>
      <c r="AAL65" s="141"/>
      <c r="AAM65" s="141"/>
      <c r="AAN65" s="141"/>
      <c r="AAO65" s="141"/>
      <c r="AAP65" s="141"/>
      <c r="AAQ65" s="141"/>
      <c r="AAR65" s="141"/>
      <c r="AAS65" s="141"/>
      <c r="AAT65" s="141"/>
      <c r="AAU65" s="141"/>
      <c r="AAV65" s="141"/>
      <c r="AAW65" s="141"/>
      <c r="AAX65" s="141"/>
      <c r="AAY65" s="141"/>
      <c r="AAZ65" s="141"/>
      <c r="ABA65" s="141"/>
      <c r="ABB65" s="141"/>
      <c r="ABC65" s="141"/>
      <c r="ABD65" s="141"/>
      <c r="ABE65" s="141"/>
      <c r="ABF65" s="141"/>
      <c r="ABG65" s="141"/>
      <c r="ABH65" s="141"/>
      <c r="ABI65" s="141"/>
      <c r="ABJ65" s="141"/>
      <c r="ABK65" s="141"/>
      <c r="ABL65" s="141"/>
      <c r="ABM65" s="141"/>
      <c r="ABN65" s="141"/>
      <c r="ABO65" s="141"/>
      <c r="ABP65" s="141"/>
      <c r="ABQ65" s="141"/>
      <c r="ABR65" s="141"/>
      <c r="ABS65" s="141"/>
      <c r="ABT65" s="141"/>
      <c r="ABU65" s="141"/>
      <c r="ABV65" s="141"/>
      <c r="ABW65" s="141"/>
      <c r="ABX65" s="141"/>
      <c r="ABY65" s="141"/>
      <c r="ABZ65" s="141"/>
      <c r="ACA65" s="141"/>
      <c r="ACB65" s="141"/>
      <c r="ACC65" s="141"/>
      <c r="ACD65" s="141"/>
      <c r="ACE65" s="141"/>
      <c r="ACF65" s="141"/>
      <c r="ACG65" s="141"/>
      <c r="ACH65" s="141"/>
      <c r="ACI65" s="141"/>
      <c r="ACJ65" s="141"/>
      <c r="ACK65" s="141"/>
      <c r="ACL65" s="141"/>
      <c r="ACM65" s="141"/>
      <c r="ACN65" s="141"/>
      <c r="ACO65" s="141"/>
      <c r="ACP65" s="141"/>
      <c r="ACQ65" s="141"/>
      <c r="ACR65" s="141"/>
      <c r="ACS65" s="141"/>
      <c r="ACT65" s="141"/>
      <c r="ACU65" s="141"/>
      <c r="ACV65" s="141"/>
      <c r="ACW65" s="141"/>
      <c r="ACX65" s="141"/>
      <c r="ACY65" s="141"/>
      <c r="ACZ65" s="141"/>
      <c r="ADA65" s="141"/>
      <c r="ADB65" s="141"/>
      <c r="ADC65" s="141"/>
      <c r="ADD65" s="141"/>
      <c r="ADE65" s="141"/>
      <c r="ADF65" s="141"/>
      <c r="ADG65" s="141"/>
      <c r="ADH65" s="141"/>
      <c r="ADI65" s="141"/>
      <c r="ADJ65" s="141"/>
      <c r="ADK65" s="141"/>
      <c r="ADL65" s="141"/>
      <c r="ADM65" s="141"/>
      <c r="ADN65" s="141"/>
      <c r="ADO65" s="141"/>
      <c r="ADP65" s="141"/>
      <c r="ADQ65" s="141"/>
      <c r="ADR65" s="141"/>
      <c r="ADS65" s="141"/>
      <c r="ADT65" s="141"/>
      <c r="ADU65" s="141"/>
      <c r="ADV65" s="141"/>
      <c r="ADW65" s="141"/>
      <c r="ADX65" s="141"/>
      <c r="ADY65" s="141"/>
      <c r="ADZ65" s="141"/>
      <c r="AEA65" s="141"/>
      <c r="AEB65" s="141"/>
      <c r="AEC65" s="141"/>
      <c r="AED65" s="141"/>
      <c r="AEE65" s="141"/>
      <c r="AEF65" s="141"/>
      <c r="AEG65" s="141"/>
      <c r="AEH65" s="141"/>
      <c r="AEI65" s="141"/>
      <c r="AEJ65" s="141"/>
      <c r="AEK65" s="141"/>
      <c r="AEL65" s="141"/>
      <c r="AEM65" s="141"/>
      <c r="AEN65" s="141"/>
      <c r="AEO65" s="141"/>
      <c r="AEP65" s="141"/>
      <c r="AEQ65" s="141"/>
      <c r="AER65" s="141"/>
      <c r="AES65" s="141"/>
      <c r="AET65" s="141"/>
      <c r="AEU65" s="141"/>
      <c r="AEV65" s="141"/>
      <c r="AEW65" s="141"/>
      <c r="AEX65" s="141"/>
      <c r="AEY65" s="141"/>
      <c r="AEZ65" s="141"/>
      <c r="AFA65" s="141"/>
      <c r="AFB65" s="141"/>
      <c r="AFC65" s="141"/>
      <c r="AFD65" s="141"/>
      <c r="AFE65" s="141"/>
      <c r="AFF65" s="141"/>
      <c r="AFG65" s="141"/>
      <c r="AFH65" s="141"/>
      <c r="AFI65" s="141"/>
      <c r="AFJ65" s="141"/>
      <c r="AFK65" s="141"/>
      <c r="AFL65" s="141"/>
      <c r="AFM65" s="141"/>
      <c r="AFN65" s="141"/>
      <c r="AFO65" s="141"/>
      <c r="AFP65" s="141"/>
      <c r="AFQ65" s="141"/>
      <c r="AFR65" s="141"/>
      <c r="AFS65" s="141"/>
      <c r="AFT65" s="141"/>
      <c r="AFU65" s="141"/>
      <c r="AFV65" s="141"/>
      <c r="AFW65" s="141"/>
      <c r="AFX65" s="141"/>
      <c r="AFY65" s="141"/>
      <c r="AFZ65" s="141"/>
      <c r="AGA65" s="141"/>
      <c r="AGB65" s="141"/>
      <c r="AGC65" s="141"/>
      <c r="AGD65" s="141"/>
      <c r="AGE65" s="141"/>
      <c r="AGF65" s="141"/>
      <c r="AGG65" s="141"/>
      <c r="AGH65" s="141"/>
      <c r="AGI65" s="141"/>
      <c r="AGJ65" s="141"/>
      <c r="AGK65" s="141"/>
      <c r="AGL65" s="141"/>
      <c r="AGM65" s="141"/>
      <c r="AGN65" s="141"/>
      <c r="AGO65" s="141"/>
      <c r="AGP65" s="141"/>
      <c r="AGQ65" s="141"/>
      <c r="AGR65" s="141"/>
      <c r="AGS65" s="141"/>
      <c r="AGT65" s="141"/>
      <c r="AGU65" s="141"/>
      <c r="AGV65" s="141"/>
      <c r="AGW65" s="141"/>
      <c r="AGX65" s="141"/>
      <c r="AGY65" s="141"/>
      <c r="AGZ65" s="141"/>
      <c r="AHA65" s="141"/>
      <c r="AHB65" s="141"/>
      <c r="AHC65" s="141"/>
      <c r="AHD65" s="141"/>
      <c r="AHE65" s="141"/>
      <c r="AHF65" s="141"/>
      <c r="AHG65" s="141"/>
      <c r="AHH65" s="141"/>
      <c r="AHI65" s="141"/>
      <c r="AHJ65" s="141"/>
      <c r="AHK65" s="141"/>
      <c r="AHL65" s="141"/>
      <c r="AHM65" s="141"/>
      <c r="AHN65" s="141"/>
      <c r="AHO65" s="141"/>
      <c r="AHP65" s="141"/>
      <c r="AHQ65" s="141"/>
      <c r="AHR65" s="141"/>
      <c r="AHS65" s="141"/>
      <c r="AHT65" s="141"/>
      <c r="AHU65" s="141"/>
      <c r="AHV65" s="141"/>
      <c r="AHW65" s="141"/>
      <c r="AHX65" s="141"/>
      <c r="AHY65" s="141"/>
      <c r="AHZ65" s="141"/>
      <c r="AIA65" s="141"/>
      <c r="AIB65" s="141"/>
      <c r="AIC65" s="141"/>
      <c r="AID65" s="141"/>
      <c r="AIE65" s="141"/>
      <c r="AIF65" s="141"/>
      <c r="AIG65" s="141"/>
      <c r="AIH65" s="141"/>
      <c r="AII65" s="141"/>
      <c r="AIJ65" s="141"/>
      <c r="AIK65" s="141"/>
      <c r="AIL65" s="141"/>
      <c r="AIM65" s="141"/>
      <c r="AIN65" s="141"/>
      <c r="AIO65" s="141"/>
      <c r="AIP65" s="141"/>
      <c r="AIQ65" s="141"/>
      <c r="AIR65" s="141"/>
      <c r="AIS65" s="141"/>
      <c r="AIT65" s="141"/>
      <c r="AIU65" s="141"/>
      <c r="AIV65" s="141"/>
      <c r="AIW65" s="141"/>
      <c r="AIX65" s="141"/>
      <c r="AIY65" s="141"/>
      <c r="AIZ65" s="141"/>
      <c r="AJA65" s="141"/>
      <c r="AJB65" s="141"/>
      <c r="AJC65" s="141"/>
      <c r="AJD65" s="141"/>
      <c r="AJE65" s="141"/>
      <c r="AJF65" s="141"/>
      <c r="AJG65" s="141"/>
      <c r="AJH65" s="141"/>
      <c r="AJI65" s="141"/>
      <c r="AJJ65" s="141"/>
      <c r="AJK65" s="141"/>
      <c r="AJL65" s="141"/>
      <c r="AJM65" s="141"/>
      <c r="AJN65" s="141"/>
      <c r="AJO65" s="141"/>
      <c r="AJP65" s="141"/>
      <c r="AJQ65" s="141"/>
      <c r="AJR65" s="141"/>
      <c r="AJS65" s="141"/>
      <c r="AJT65" s="141"/>
      <c r="AJU65" s="141"/>
      <c r="AJV65" s="141"/>
      <c r="AJW65" s="141"/>
      <c r="AJX65" s="141"/>
      <c r="AJY65" s="141"/>
      <c r="AJZ65" s="141"/>
      <c r="AKA65" s="141"/>
      <c r="AKB65" s="141"/>
      <c r="AKC65" s="141"/>
      <c r="AKD65" s="141"/>
      <c r="AKE65" s="141"/>
      <c r="AKF65" s="141"/>
      <c r="AKG65" s="141"/>
      <c r="AKH65" s="141"/>
      <c r="AKI65" s="141"/>
      <c r="AKJ65" s="141"/>
      <c r="AKK65" s="141"/>
      <c r="AKL65" s="141"/>
      <c r="AKM65" s="141"/>
      <c r="AKN65" s="141"/>
      <c r="AKO65" s="141"/>
      <c r="AKP65" s="141"/>
      <c r="AKQ65" s="141"/>
      <c r="AKR65" s="141"/>
      <c r="AKS65" s="141"/>
      <c r="AKT65" s="141"/>
      <c r="AKU65" s="141"/>
      <c r="AKV65" s="141"/>
      <c r="AKW65" s="141"/>
      <c r="AKX65" s="141"/>
      <c r="AKY65" s="141"/>
      <c r="AKZ65" s="141"/>
      <c r="ALA65" s="141"/>
      <c r="ALB65" s="141"/>
      <c r="ALC65" s="141"/>
      <c r="ALD65" s="141"/>
      <c r="ALE65" s="141"/>
      <c r="ALF65" s="141"/>
      <c r="ALG65" s="141"/>
      <c r="ALH65" s="141"/>
      <c r="ALI65" s="141"/>
      <c r="ALJ65" s="141"/>
      <c r="ALK65" s="141"/>
      <c r="ALL65" s="141"/>
      <c r="ALM65" s="141"/>
      <c r="ALN65" s="141"/>
      <c r="ALO65" s="141"/>
      <c r="ALP65" s="141"/>
      <c r="ALQ65" s="141"/>
      <c r="ALR65" s="141"/>
      <c r="ALS65" s="141"/>
      <c r="ALT65" s="141"/>
      <c r="ALU65" s="141"/>
      <c r="ALV65" s="141"/>
      <c r="ALW65" s="141"/>
      <c r="ALX65" s="141"/>
      <c r="ALY65" s="141"/>
      <c r="ALZ65" s="141"/>
      <c r="AMA65" s="141"/>
      <c r="AMB65" s="141"/>
      <c r="AMC65" s="141"/>
      <c r="AMD65" s="141"/>
      <c r="AME65" s="141"/>
      <c r="AMF65" s="141"/>
      <c r="AMG65" s="141"/>
      <c r="AMH65" s="141"/>
      <c r="AMI65" s="141"/>
    </row>
    <row r="66" spans="1:1023" ht="15" customHeight="1">
      <c r="A66" s="462"/>
      <c r="B66" s="461"/>
      <c r="C66" s="462"/>
      <c r="D66" s="463"/>
      <c r="E66" s="191"/>
      <c r="F66" s="595"/>
      <c r="G66" s="190"/>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1"/>
      <c r="FF66" s="141"/>
      <c r="FG66" s="141"/>
      <c r="FH66" s="141"/>
      <c r="FI66" s="141"/>
      <c r="FJ66" s="141"/>
      <c r="FK66" s="141"/>
      <c r="FL66" s="141"/>
      <c r="FM66" s="141"/>
      <c r="FN66" s="141"/>
      <c r="FO66" s="141"/>
      <c r="FP66" s="141"/>
      <c r="FQ66" s="141"/>
      <c r="FR66" s="141"/>
      <c r="FS66" s="141"/>
      <c r="FT66" s="141"/>
      <c r="FU66" s="141"/>
      <c r="FV66" s="141"/>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1"/>
      <c r="LR66" s="141"/>
      <c r="LS66" s="141"/>
      <c r="LT66" s="141"/>
      <c r="LU66" s="141"/>
      <c r="LV66" s="141"/>
      <c r="LW66" s="141"/>
      <c r="LX66" s="141"/>
      <c r="LY66" s="141"/>
      <c r="LZ66" s="141"/>
      <c r="MA66" s="141"/>
      <c r="MB66" s="141"/>
      <c r="MC66" s="141"/>
      <c r="MD66" s="141"/>
      <c r="ME66" s="141"/>
      <c r="MF66" s="141"/>
      <c r="MG66" s="141"/>
      <c r="MH66" s="141"/>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1"/>
      <c r="SD66" s="141"/>
      <c r="SE66" s="141"/>
      <c r="SF66" s="141"/>
      <c r="SG66" s="141"/>
      <c r="SH66" s="141"/>
      <c r="SI66" s="141"/>
      <c r="SJ66" s="141"/>
      <c r="SK66" s="141"/>
      <c r="SL66" s="141"/>
      <c r="SM66" s="141"/>
      <c r="SN66" s="141"/>
      <c r="SO66" s="141"/>
      <c r="SP66" s="141"/>
      <c r="SQ66" s="141"/>
      <c r="SR66" s="141"/>
      <c r="SS66" s="141"/>
      <c r="ST66" s="141"/>
      <c r="SU66" s="141"/>
      <c r="SV66" s="141"/>
      <c r="SW66" s="141"/>
      <c r="SX66" s="141"/>
      <c r="SY66" s="141"/>
      <c r="SZ66" s="141"/>
      <c r="TA66" s="141"/>
      <c r="TB66" s="141"/>
      <c r="TC66" s="141"/>
      <c r="TD66" s="141"/>
      <c r="TE66" s="141"/>
      <c r="TF66" s="141"/>
      <c r="TG66" s="141"/>
      <c r="TH66" s="141"/>
      <c r="TI66" s="141"/>
      <c r="TJ66" s="141"/>
      <c r="TK66" s="141"/>
      <c r="TL66" s="141"/>
      <c r="TM66" s="141"/>
      <c r="TN66" s="141"/>
      <c r="TO66" s="141"/>
      <c r="TP66" s="141"/>
      <c r="TQ66" s="141"/>
      <c r="TR66" s="141"/>
      <c r="TS66" s="141"/>
      <c r="TT66" s="141"/>
      <c r="TU66" s="141"/>
      <c r="TV66" s="141"/>
      <c r="TW66" s="141"/>
      <c r="TX66" s="141"/>
      <c r="TY66" s="141"/>
      <c r="TZ66" s="141"/>
      <c r="UA66" s="141"/>
      <c r="UB66" s="141"/>
      <c r="UC66" s="141"/>
      <c r="UD66" s="141"/>
      <c r="UE66" s="141"/>
      <c r="UF66" s="141"/>
      <c r="UG66" s="141"/>
      <c r="UH66" s="141"/>
      <c r="UI66" s="141"/>
      <c r="UJ66" s="141"/>
      <c r="UK66" s="141"/>
      <c r="UL66" s="141"/>
      <c r="UM66" s="141"/>
      <c r="UN66" s="141"/>
      <c r="UO66" s="141"/>
      <c r="UP66" s="141"/>
      <c r="UQ66" s="141"/>
      <c r="UR66" s="141"/>
      <c r="US66" s="141"/>
      <c r="UT66" s="141"/>
      <c r="UU66" s="141"/>
      <c r="UV66" s="141"/>
      <c r="UW66" s="141"/>
      <c r="UX66" s="141"/>
      <c r="UY66" s="141"/>
      <c r="UZ66" s="141"/>
      <c r="VA66" s="141"/>
      <c r="VB66" s="141"/>
      <c r="VC66" s="141"/>
      <c r="VD66" s="141"/>
      <c r="VE66" s="141"/>
      <c r="VF66" s="141"/>
      <c r="VG66" s="141"/>
      <c r="VH66" s="141"/>
      <c r="VI66" s="141"/>
      <c r="VJ66" s="141"/>
      <c r="VK66" s="141"/>
      <c r="VL66" s="141"/>
      <c r="VM66" s="141"/>
      <c r="VN66" s="141"/>
      <c r="VO66" s="141"/>
      <c r="VP66" s="141"/>
      <c r="VQ66" s="141"/>
      <c r="VR66" s="141"/>
      <c r="VS66" s="141"/>
      <c r="VT66" s="141"/>
      <c r="VU66" s="141"/>
      <c r="VV66" s="141"/>
      <c r="VW66" s="141"/>
      <c r="VX66" s="141"/>
      <c r="VY66" s="141"/>
      <c r="VZ66" s="141"/>
      <c r="WA66" s="141"/>
      <c r="WB66" s="141"/>
      <c r="WC66" s="141"/>
      <c r="WD66" s="141"/>
      <c r="WE66" s="141"/>
      <c r="WF66" s="141"/>
      <c r="WG66" s="141"/>
      <c r="WH66" s="141"/>
      <c r="WI66" s="141"/>
      <c r="WJ66" s="141"/>
      <c r="WK66" s="141"/>
      <c r="WL66" s="141"/>
      <c r="WM66" s="141"/>
      <c r="WN66" s="141"/>
      <c r="WO66" s="141"/>
      <c r="WP66" s="141"/>
      <c r="WQ66" s="141"/>
      <c r="WR66" s="141"/>
      <c r="WS66" s="141"/>
      <c r="WT66" s="141"/>
      <c r="WU66" s="141"/>
      <c r="WV66" s="141"/>
      <c r="WW66" s="141"/>
      <c r="WX66" s="141"/>
      <c r="WY66" s="141"/>
      <c r="WZ66" s="141"/>
      <c r="XA66" s="141"/>
      <c r="XB66" s="141"/>
      <c r="XC66" s="141"/>
      <c r="XD66" s="141"/>
      <c r="XE66" s="141"/>
      <c r="XF66" s="141"/>
      <c r="XG66" s="141"/>
      <c r="XH66" s="141"/>
      <c r="XI66" s="141"/>
      <c r="XJ66" s="141"/>
      <c r="XK66" s="141"/>
      <c r="XL66" s="141"/>
      <c r="XM66" s="141"/>
      <c r="XN66" s="141"/>
      <c r="XO66" s="141"/>
      <c r="XP66" s="141"/>
      <c r="XQ66" s="141"/>
      <c r="XR66" s="141"/>
      <c r="XS66" s="141"/>
      <c r="XT66" s="141"/>
      <c r="XU66" s="141"/>
      <c r="XV66" s="141"/>
      <c r="XW66" s="141"/>
      <c r="XX66" s="141"/>
      <c r="XY66" s="141"/>
      <c r="XZ66" s="141"/>
      <c r="YA66" s="141"/>
      <c r="YB66" s="141"/>
      <c r="YC66" s="141"/>
      <c r="YD66" s="141"/>
      <c r="YE66" s="141"/>
      <c r="YF66" s="141"/>
      <c r="YG66" s="141"/>
      <c r="YH66" s="141"/>
      <c r="YI66" s="141"/>
      <c r="YJ66" s="141"/>
      <c r="YK66" s="141"/>
      <c r="YL66" s="141"/>
      <c r="YM66" s="141"/>
      <c r="YN66" s="141"/>
      <c r="YO66" s="141"/>
      <c r="YP66" s="141"/>
      <c r="YQ66" s="141"/>
      <c r="YR66" s="141"/>
      <c r="YS66" s="141"/>
      <c r="YT66" s="141"/>
      <c r="YU66" s="141"/>
      <c r="YV66" s="141"/>
      <c r="YW66" s="141"/>
      <c r="YX66" s="141"/>
      <c r="YY66" s="141"/>
      <c r="YZ66" s="141"/>
      <c r="ZA66" s="141"/>
      <c r="ZB66" s="141"/>
      <c r="ZC66" s="141"/>
      <c r="ZD66" s="141"/>
      <c r="ZE66" s="141"/>
      <c r="ZF66" s="141"/>
      <c r="ZG66" s="141"/>
      <c r="ZH66" s="141"/>
      <c r="ZI66" s="141"/>
      <c r="ZJ66" s="141"/>
      <c r="ZK66" s="141"/>
      <c r="ZL66" s="141"/>
      <c r="ZM66" s="141"/>
      <c r="ZN66" s="141"/>
      <c r="ZO66" s="141"/>
      <c r="ZP66" s="141"/>
      <c r="ZQ66" s="141"/>
      <c r="ZR66" s="141"/>
      <c r="ZS66" s="141"/>
      <c r="ZT66" s="141"/>
      <c r="ZU66" s="141"/>
      <c r="ZV66" s="141"/>
      <c r="ZW66" s="141"/>
      <c r="ZX66" s="141"/>
      <c r="ZY66" s="141"/>
      <c r="ZZ66" s="141"/>
      <c r="AAA66" s="141"/>
      <c r="AAB66" s="141"/>
      <c r="AAC66" s="141"/>
      <c r="AAD66" s="141"/>
      <c r="AAE66" s="141"/>
      <c r="AAF66" s="141"/>
      <c r="AAG66" s="141"/>
      <c r="AAH66" s="141"/>
      <c r="AAI66" s="141"/>
      <c r="AAJ66" s="141"/>
      <c r="AAK66" s="141"/>
      <c r="AAL66" s="141"/>
      <c r="AAM66" s="141"/>
      <c r="AAN66" s="141"/>
      <c r="AAO66" s="141"/>
      <c r="AAP66" s="141"/>
      <c r="AAQ66" s="141"/>
      <c r="AAR66" s="141"/>
      <c r="AAS66" s="141"/>
      <c r="AAT66" s="141"/>
      <c r="AAU66" s="141"/>
      <c r="AAV66" s="141"/>
      <c r="AAW66" s="141"/>
      <c r="AAX66" s="141"/>
      <c r="AAY66" s="141"/>
      <c r="AAZ66" s="141"/>
      <c r="ABA66" s="141"/>
      <c r="ABB66" s="141"/>
      <c r="ABC66" s="141"/>
      <c r="ABD66" s="141"/>
      <c r="ABE66" s="141"/>
      <c r="ABF66" s="141"/>
      <c r="ABG66" s="141"/>
      <c r="ABH66" s="141"/>
      <c r="ABI66" s="141"/>
      <c r="ABJ66" s="141"/>
      <c r="ABK66" s="141"/>
      <c r="ABL66" s="141"/>
      <c r="ABM66" s="141"/>
      <c r="ABN66" s="141"/>
      <c r="ABO66" s="141"/>
      <c r="ABP66" s="141"/>
      <c r="ABQ66" s="141"/>
      <c r="ABR66" s="141"/>
      <c r="ABS66" s="141"/>
      <c r="ABT66" s="141"/>
      <c r="ABU66" s="141"/>
      <c r="ABV66" s="141"/>
      <c r="ABW66" s="141"/>
      <c r="ABX66" s="141"/>
      <c r="ABY66" s="141"/>
      <c r="ABZ66" s="141"/>
      <c r="ACA66" s="141"/>
      <c r="ACB66" s="141"/>
      <c r="ACC66" s="141"/>
      <c r="ACD66" s="141"/>
      <c r="ACE66" s="141"/>
      <c r="ACF66" s="141"/>
      <c r="ACG66" s="141"/>
      <c r="ACH66" s="141"/>
      <c r="ACI66" s="141"/>
      <c r="ACJ66" s="141"/>
      <c r="ACK66" s="141"/>
      <c r="ACL66" s="141"/>
      <c r="ACM66" s="141"/>
      <c r="ACN66" s="141"/>
      <c r="ACO66" s="141"/>
      <c r="ACP66" s="141"/>
      <c r="ACQ66" s="141"/>
      <c r="ACR66" s="141"/>
      <c r="ACS66" s="141"/>
      <c r="ACT66" s="141"/>
      <c r="ACU66" s="141"/>
      <c r="ACV66" s="141"/>
      <c r="ACW66" s="141"/>
      <c r="ACX66" s="141"/>
      <c r="ACY66" s="141"/>
      <c r="ACZ66" s="141"/>
      <c r="ADA66" s="141"/>
      <c r="ADB66" s="141"/>
      <c r="ADC66" s="141"/>
      <c r="ADD66" s="141"/>
      <c r="ADE66" s="141"/>
      <c r="ADF66" s="141"/>
      <c r="ADG66" s="141"/>
      <c r="ADH66" s="141"/>
      <c r="ADI66" s="141"/>
      <c r="ADJ66" s="141"/>
      <c r="ADK66" s="141"/>
      <c r="ADL66" s="141"/>
      <c r="ADM66" s="141"/>
      <c r="ADN66" s="141"/>
      <c r="ADO66" s="141"/>
      <c r="ADP66" s="141"/>
      <c r="ADQ66" s="141"/>
      <c r="ADR66" s="141"/>
      <c r="ADS66" s="141"/>
      <c r="ADT66" s="141"/>
      <c r="ADU66" s="141"/>
      <c r="ADV66" s="141"/>
      <c r="ADW66" s="141"/>
      <c r="ADX66" s="141"/>
      <c r="ADY66" s="141"/>
      <c r="ADZ66" s="141"/>
      <c r="AEA66" s="141"/>
      <c r="AEB66" s="141"/>
      <c r="AEC66" s="141"/>
      <c r="AED66" s="141"/>
      <c r="AEE66" s="141"/>
      <c r="AEF66" s="141"/>
      <c r="AEG66" s="141"/>
      <c r="AEH66" s="141"/>
      <c r="AEI66" s="141"/>
      <c r="AEJ66" s="141"/>
      <c r="AEK66" s="141"/>
      <c r="AEL66" s="141"/>
      <c r="AEM66" s="141"/>
      <c r="AEN66" s="141"/>
      <c r="AEO66" s="141"/>
      <c r="AEP66" s="141"/>
      <c r="AEQ66" s="141"/>
      <c r="AER66" s="141"/>
      <c r="AES66" s="141"/>
      <c r="AET66" s="141"/>
      <c r="AEU66" s="141"/>
      <c r="AEV66" s="141"/>
      <c r="AEW66" s="141"/>
      <c r="AEX66" s="141"/>
      <c r="AEY66" s="141"/>
      <c r="AEZ66" s="141"/>
      <c r="AFA66" s="141"/>
      <c r="AFB66" s="141"/>
      <c r="AFC66" s="141"/>
      <c r="AFD66" s="141"/>
      <c r="AFE66" s="141"/>
      <c r="AFF66" s="141"/>
      <c r="AFG66" s="141"/>
      <c r="AFH66" s="141"/>
      <c r="AFI66" s="141"/>
      <c r="AFJ66" s="141"/>
      <c r="AFK66" s="141"/>
      <c r="AFL66" s="141"/>
      <c r="AFM66" s="141"/>
      <c r="AFN66" s="141"/>
      <c r="AFO66" s="141"/>
      <c r="AFP66" s="141"/>
      <c r="AFQ66" s="141"/>
      <c r="AFR66" s="141"/>
      <c r="AFS66" s="141"/>
      <c r="AFT66" s="141"/>
      <c r="AFU66" s="141"/>
      <c r="AFV66" s="141"/>
      <c r="AFW66" s="141"/>
      <c r="AFX66" s="141"/>
      <c r="AFY66" s="141"/>
      <c r="AFZ66" s="141"/>
      <c r="AGA66" s="141"/>
      <c r="AGB66" s="141"/>
      <c r="AGC66" s="141"/>
      <c r="AGD66" s="141"/>
      <c r="AGE66" s="141"/>
      <c r="AGF66" s="141"/>
      <c r="AGG66" s="141"/>
      <c r="AGH66" s="141"/>
      <c r="AGI66" s="141"/>
      <c r="AGJ66" s="141"/>
      <c r="AGK66" s="141"/>
      <c r="AGL66" s="141"/>
      <c r="AGM66" s="141"/>
      <c r="AGN66" s="141"/>
      <c r="AGO66" s="141"/>
      <c r="AGP66" s="141"/>
      <c r="AGQ66" s="141"/>
      <c r="AGR66" s="141"/>
      <c r="AGS66" s="141"/>
      <c r="AGT66" s="141"/>
      <c r="AGU66" s="141"/>
      <c r="AGV66" s="141"/>
      <c r="AGW66" s="141"/>
      <c r="AGX66" s="141"/>
      <c r="AGY66" s="141"/>
      <c r="AGZ66" s="141"/>
      <c r="AHA66" s="141"/>
      <c r="AHB66" s="141"/>
      <c r="AHC66" s="141"/>
      <c r="AHD66" s="141"/>
      <c r="AHE66" s="141"/>
      <c r="AHF66" s="141"/>
      <c r="AHG66" s="141"/>
      <c r="AHH66" s="141"/>
      <c r="AHI66" s="141"/>
      <c r="AHJ66" s="141"/>
      <c r="AHK66" s="141"/>
      <c r="AHL66" s="141"/>
      <c r="AHM66" s="141"/>
      <c r="AHN66" s="141"/>
      <c r="AHO66" s="141"/>
      <c r="AHP66" s="141"/>
      <c r="AHQ66" s="141"/>
      <c r="AHR66" s="141"/>
      <c r="AHS66" s="141"/>
      <c r="AHT66" s="141"/>
      <c r="AHU66" s="141"/>
      <c r="AHV66" s="141"/>
      <c r="AHW66" s="141"/>
      <c r="AHX66" s="141"/>
      <c r="AHY66" s="141"/>
      <c r="AHZ66" s="141"/>
      <c r="AIA66" s="141"/>
      <c r="AIB66" s="141"/>
      <c r="AIC66" s="141"/>
      <c r="AID66" s="141"/>
      <c r="AIE66" s="141"/>
      <c r="AIF66" s="141"/>
      <c r="AIG66" s="141"/>
      <c r="AIH66" s="141"/>
      <c r="AII66" s="141"/>
      <c r="AIJ66" s="141"/>
      <c r="AIK66" s="141"/>
      <c r="AIL66" s="141"/>
      <c r="AIM66" s="141"/>
      <c r="AIN66" s="141"/>
      <c r="AIO66" s="141"/>
      <c r="AIP66" s="141"/>
      <c r="AIQ66" s="141"/>
      <c r="AIR66" s="141"/>
      <c r="AIS66" s="141"/>
      <c r="AIT66" s="141"/>
      <c r="AIU66" s="141"/>
      <c r="AIV66" s="141"/>
      <c r="AIW66" s="141"/>
      <c r="AIX66" s="141"/>
      <c r="AIY66" s="141"/>
      <c r="AIZ66" s="141"/>
      <c r="AJA66" s="141"/>
      <c r="AJB66" s="141"/>
      <c r="AJC66" s="141"/>
      <c r="AJD66" s="141"/>
      <c r="AJE66" s="141"/>
      <c r="AJF66" s="141"/>
      <c r="AJG66" s="141"/>
      <c r="AJH66" s="141"/>
      <c r="AJI66" s="141"/>
      <c r="AJJ66" s="141"/>
      <c r="AJK66" s="141"/>
      <c r="AJL66" s="141"/>
      <c r="AJM66" s="141"/>
      <c r="AJN66" s="141"/>
      <c r="AJO66" s="141"/>
      <c r="AJP66" s="141"/>
      <c r="AJQ66" s="141"/>
      <c r="AJR66" s="141"/>
      <c r="AJS66" s="141"/>
      <c r="AJT66" s="141"/>
      <c r="AJU66" s="141"/>
      <c r="AJV66" s="141"/>
      <c r="AJW66" s="141"/>
      <c r="AJX66" s="141"/>
      <c r="AJY66" s="141"/>
      <c r="AJZ66" s="141"/>
      <c r="AKA66" s="141"/>
      <c r="AKB66" s="141"/>
      <c r="AKC66" s="141"/>
      <c r="AKD66" s="141"/>
      <c r="AKE66" s="141"/>
      <c r="AKF66" s="141"/>
      <c r="AKG66" s="141"/>
      <c r="AKH66" s="141"/>
      <c r="AKI66" s="141"/>
      <c r="AKJ66" s="141"/>
      <c r="AKK66" s="141"/>
      <c r="AKL66" s="141"/>
      <c r="AKM66" s="141"/>
      <c r="AKN66" s="141"/>
      <c r="AKO66" s="141"/>
      <c r="AKP66" s="141"/>
      <c r="AKQ66" s="141"/>
      <c r="AKR66" s="141"/>
      <c r="AKS66" s="141"/>
      <c r="AKT66" s="141"/>
      <c r="AKU66" s="141"/>
      <c r="AKV66" s="141"/>
      <c r="AKW66" s="141"/>
      <c r="AKX66" s="141"/>
      <c r="AKY66" s="141"/>
      <c r="AKZ66" s="141"/>
      <c r="ALA66" s="141"/>
      <c r="ALB66" s="141"/>
      <c r="ALC66" s="141"/>
      <c r="ALD66" s="141"/>
      <c r="ALE66" s="141"/>
      <c r="ALF66" s="141"/>
      <c r="ALG66" s="141"/>
      <c r="ALH66" s="141"/>
      <c r="ALI66" s="141"/>
      <c r="ALJ66" s="141"/>
      <c r="ALK66" s="141"/>
      <c r="ALL66" s="141"/>
      <c r="ALM66" s="141"/>
      <c r="ALN66" s="141"/>
      <c r="ALO66" s="141"/>
      <c r="ALP66" s="141"/>
      <c r="ALQ66" s="141"/>
      <c r="ALR66" s="141"/>
      <c r="ALS66" s="141"/>
      <c r="ALT66" s="141"/>
      <c r="ALU66" s="141"/>
      <c r="ALV66" s="141"/>
      <c r="ALW66" s="141"/>
      <c r="ALX66" s="141"/>
      <c r="ALY66" s="141"/>
      <c r="ALZ66" s="141"/>
      <c r="AMA66" s="141"/>
      <c r="AMB66" s="141"/>
      <c r="AMC66" s="141"/>
      <c r="AMD66" s="141"/>
      <c r="AME66" s="141"/>
      <c r="AMF66" s="141"/>
      <c r="AMG66" s="141"/>
      <c r="AMH66" s="141"/>
      <c r="AMI66" s="141"/>
    </row>
    <row r="67" spans="1:1023" s="142" customFormat="1" ht="15.75" thickBot="1">
      <c r="A67" s="505"/>
      <c r="B67" s="506"/>
      <c r="C67" s="507"/>
      <c r="D67" s="508"/>
      <c r="E67" s="183"/>
      <c r="F67" s="508"/>
      <c r="G67" s="152"/>
      <c r="H67" s="151"/>
      <c r="I67" s="151"/>
      <c r="J67" s="152"/>
      <c r="K67" s="151"/>
      <c r="L67" s="151"/>
      <c r="M67" s="151"/>
      <c r="N67" s="151"/>
      <c r="O67" s="151"/>
      <c r="P67" s="151"/>
      <c r="Q67" s="151"/>
      <c r="R67" s="151"/>
      <c r="S67" s="151"/>
      <c r="T67" s="151"/>
    </row>
    <row r="68" spans="1:1023" s="142" customFormat="1" ht="15.75" thickBot="1">
      <c r="A68" s="509"/>
      <c r="B68" s="510" t="s">
        <v>430</v>
      </c>
      <c r="C68" s="510"/>
      <c r="D68" s="511"/>
      <c r="E68" s="180"/>
      <c r="F68" s="599">
        <f>SUM(F65,F32,F15)</f>
        <v>0</v>
      </c>
      <c r="G68" s="153"/>
      <c r="H68" s="151"/>
      <c r="I68" s="151"/>
      <c r="J68" s="152"/>
      <c r="K68" s="151"/>
      <c r="L68" s="151"/>
      <c r="M68" s="151"/>
      <c r="N68" s="151"/>
      <c r="O68" s="151"/>
      <c r="P68" s="151"/>
      <c r="Q68" s="151"/>
      <c r="R68" s="151"/>
      <c r="S68" s="151"/>
      <c r="T68" s="151"/>
    </row>
    <row r="69" spans="1:1023" s="142" customFormat="1" ht="15">
      <c r="A69" s="505"/>
      <c r="B69" s="512"/>
      <c r="C69" s="507"/>
      <c r="D69" s="508"/>
      <c r="E69" s="182"/>
      <c r="F69" s="600"/>
      <c r="G69" s="152"/>
      <c r="H69" s="151"/>
      <c r="I69" s="151"/>
      <c r="J69" s="152"/>
      <c r="K69" s="151"/>
      <c r="L69" s="151"/>
      <c r="M69" s="151"/>
      <c r="N69" s="151"/>
      <c r="O69" s="151"/>
      <c r="P69" s="151"/>
      <c r="Q69" s="151"/>
      <c r="R69" s="151"/>
      <c r="S69" s="151"/>
      <c r="T69" s="151"/>
    </row>
    <row r="70" spans="1:1023" s="142" customFormat="1" ht="15">
      <c r="A70" s="627"/>
      <c r="B70" s="628"/>
      <c r="C70" s="629"/>
      <c r="D70" s="616"/>
      <c r="E70" s="615"/>
      <c r="F70" s="620"/>
      <c r="G70" s="152"/>
      <c r="H70" s="151"/>
      <c r="I70" s="151"/>
      <c r="J70" s="152"/>
      <c r="K70" s="151"/>
      <c r="L70" s="151"/>
      <c r="M70" s="151"/>
      <c r="N70" s="151"/>
      <c r="O70" s="151"/>
      <c r="P70" s="151"/>
      <c r="Q70" s="151"/>
      <c r="R70" s="151"/>
      <c r="S70" s="151"/>
      <c r="T70" s="151"/>
    </row>
    <row r="71" spans="1:1023" s="142" customFormat="1" ht="15">
      <c r="A71" s="627"/>
      <c r="B71" s="630"/>
      <c r="C71" s="629"/>
      <c r="D71" s="616"/>
      <c r="E71" s="615"/>
      <c r="F71" s="622"/>
      <c r="G71" s="152"/>
      <c r="H71" s="151"/>
      <c r="I71" s="151"/>
      <c r="J71" s="152"/>
      <c r="K71" s="151"/>
      <c r="L71" s="151"/>
      <c r="M71" s="151"/>
      <c r="N71" s="151"/>
      <c r="O71" s="151"/>
      <c r="P71" s="151"/>
      <c r="Q71" s="151"/>
      <c r="R71" s="151"/>
      <c r="S71" s="151"/>
      <c r="T71" s="151"/>
    </row>
    <row r="72" spans="1:1023" s="142" customFormat="1" ht="15">
      <c r="A72" s="627"/>
      <c r="B72" s="628"/>
      <c r="C72" s="629"/>
      <c r="D72" s="616"/>
      <c r="E72" s="623"/>
      <c r="F72" s="620"/>
      <c r="G72" s="152"/>
      <c r="H72" s="151"/>
      <c r="I72" s="151"/>
      <c r="J72" s="152"/>
      <c r="K72" s="151"/>
      <c r="L72" s="151"/>
      <c r="M72" s="151"/>
      <c r="N72" s="151"/>
      <c r="O72" s="151"/>
      <c r="P72" s="151"/>
      <c r="Q72" s="151"/>
      <c r="R72" s="151"/>
      <c r="S72" s="151"/>
      <c r="T72" s="151"/>
    </row>
    <row r="73" spans="1:1023" s="142" customFormat="1" ht="15">
      <c r="A73" s="178"/>
      <c r="B73" s="179"/>
      <c r="C73" s="178"/>
      <c r="D73" s="177"/>
      <c r="E73" s="176"/>
      <c r="F73" s="595"/>
      <c r="G73" s="175"/>
      <c r="H73" s="151"/>
      <c r="I73" s="151"/>
      <c r="J73" s="152"/>
      <c r="K73" s="151"/>
      <c r="L73" s="151"/>
      <c r="M73" s="151"/>
      <c r="N73" s="151"/>
      <c r="O73" s="151"/>
      <c r="P73" s="151"/>
      <c r="Q73" s="151"/>
      <c r="R73" s="151"/>
      <c r="S73" s="151"/>
      <c r="T73" s="151"/>
    </row>
    <row r="74" spans="1:1023" s="142" customFormat="1">
      <c r="A74" s="151"/>
      <c r="B74" s="151"/>
      <c r="C74" s="151"/>
      <c r="D74" s="155"/>
      <c r="E74" s="151"/>
      <c r="F74" s="601"/>
      <c r="G74" s="175"/>
      <c r="H74" s="151"/>
      <c r="I74" s="151"/>
      <c r="J74" s="152"/>
      <c r="K74" s="151"/>
      <c r="L74" s="151"/>
      <c r="M74" s="151"/>
      <c r="N74" s="151"/>
      <c r="O74" s="151"/>
      <c r="P74" s="151"/>
      <c r="Q74" s="151"/>
      <c r="R74" s="151"/>
      <c r="S74" s="151"/>
      <c r="T74" s="151"/>
    </row>
    <row r="75" spans="1:1023" s="142" customFormat="1">
      <c r="A75" s="151"/>
      <c r="B75" s="151"/>
      <c r="C75" s="151"/>
      <c r="D75" s="155"/>
      <c r="E75" s="151"/>
      <c r="F75" s="601"/>
      <c r="G75" s="175"/>
      <c r="H75" s="151"/>
      <c r="I75" s="151"/>
      <c r="J75" s="152"/>
      <c r="K75" s="151"/>
      <c r="L75" s="151"/>
      <c r="M75" s="151"/>
      <c r="N75" s="151"/>
      <c r="O75" s="151"/>
      <c r="P75" s="151"/>
      <c r="Q75" s="151"/>
      <c r="R75" s="151"/>
      <c r="S75" s="151"/>
      <c r="T75" s="151"/>
    </row>
    <row r="80" spans="1:1023" s="142" customFormat="1" ht="27.75">
      <c r="A80" s="174"/>
      <c r="B80" s="173"/>
      <c r="C80" s="171"/>
      <c r="D80" s="172"/>
      <c r="E80" s="171"/>
      <c r="F80" s="602"/>
      <c r="G80" s="153"/>
      <c r="H80" s="151"/>
      <c r="I80" s="151"/>
      <c r="J80" s="152"/>
      <c r="K80" s="151"/>
      <c r="L80" s="151"/>
      <c r="M80" s="151"/>
      <c r="N80" s="151"/>
      <c r="O80" s="151"/>
      <c r="P80" s="151"/>
      <c r="Q80" s="151"/>
      <c r="R80" s="151"/>
      <c r="S80" s="151"/>
      <c r="T80" s="151"/>
    </row>
    <row r="82" spans="1:1023" s="142" customFormat="1" ht="15">
      <c r="A82" s="151"/>
      <c r="B82" s="170"/>
      <c r="C82" s="152"/>
      <c r="D82" s="153"/>
      <c r="E82" s="152"/>
      <c r="F82" s="601"/>
      <c r="G82" s="153"/>
      <c r="H82" s="151"/>
      <c r="I82" s="151"/>
      <c r="J82" s="152"/>
      <c r="K82" s="151"/>
      <c r="L82" s="151"/>
      <c r="M82" s="151"/>
      <c r="N82" s="151"/>
      <c r="O82" s="151"/>
      <c r="P82" s="151"/>
      <c r="Q82" s="151"/>
      <c r="R82" s="151"/>
      <c r="S82" s="151"/>
      <c r="T82" s="151"/>
    </row>
    <row r="83" spans="1:1023" s="143" customFormat="1" ht="20.25">
      <c r="A83" s="168"/>
      <c r="B83" s="169"/>
      <c r="C83" s="152"/>
      <c r="D83" s="153"/>
      <c r="E83" s="152"/>
      <c r="F83" s="601"/>
      <c r="G83" s="153"/>
      <c r="H83" s="151"/>
      <c r="I83" s="151"/>
      <c r="J83" s="152"/>
      <c r="K83" s="151"/>
      <c r="L83" s="151"/>
      <c r="M83" s="151"/>
      <c r="N83" s="151"/>
      <c r="O83" s="151"/>
      <c r="P83" s="151"/>
      <c r="Q83" s="151"/>
      <c r="R83" s="151"/>
      <c r="S83" s="151"/>
      <c r="T83" s="151"/>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c r="BP83" s="142"/>
      <c r="BQ83" s="142"/>
      <c r="BR83" s="142"/>
      <c r="BS83" s="142"/>
      <c r="BT83" s="142"/>
      <c r="BU83" s="142"/>
      <c r="BV83" s="142"/>
      <c r="BW83" s="142"/>
      <c r="BX83" s="142"/>
      <c r="BY83" s="142"/>
      <c r="BZ83" s="142"/>
      <c r="CA83" s="142"/>
      <c r="CB83" s="142"/>
      <c r="CC83" s="142"/>
      <c r="CD83" s="142"/>
      <c r="CE83" s="142"/>
      <c r="CF83" s="142"/>
      <c r="CG83" s="142"/>
      <c r="CH83" s="142"/>
      <c r="CI83" s="142"/>
      <c r="CJ83" s="142"/>
      <c r="CK83" s="142"/>
      <c r="CL83" s="142"/>
      <c r="CM83" s="142"/>
      <c r="CN83" s="142"/>
      <c r="CO83" s="142"/>
      <c r="CP83" s="142"/>
      <c r="CQ83" s="142"/>
      <c r="CR83" s="142"/>
      <c r="CS83" s="142"/>
      <c r="CT83" s="142"/>
      <c r="CU83" s="142"/>
      <c r="CV83" s="142"/>
      <c r="CW83" s="142"/>
      <c r="CX83" s="142"/>
      <c r="CY83" s="142"/>
      <c r="CZ83" s="142"/>
      <c r="DA83" s="142"/>
      <c r="DB83" s="142"/>
      <c r="DC83" s="142"/>
      <c r="DD83" s="142"/>
      <c r="DE83" s="142"/>
      <c r="DF83" s="142"/>
      <c r="DG83" s="142"/>
      <c r="DH83" s="142"/>
      <c r="DI83" s="142"/>
      <c r="DJ83" s="142"/>
      <c r="DK83" s="142"/>
      <c r="DL83" s="142"/>
      <c r="DM83" s="142"/>
      <c r="DN83" s="142"/>
      <c r="DO83" s="142"/>
      <c r="DP83" s="142"/>
      <c r="DQ83" s="142"/>
      <c r="DR83" s="142"/>
      <c r="DS83" s="142"/>
      <c r="DT83" s="142"/>
      <c r="DU83" s="142"/>
      <c r="DV83" s="142"/>
      <c r="DW83" s="142"/>
      <c r="DX83" s="142"/>
      <c r="DY83" s="142"/>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c r="HZ83" s="142"/>
      <c r="IA83" s="142"/>
      <c r="IB83" s="142"/>
      <c r="IC83" s="142"/>
      <c r="ID83" s="142"/>
      <c r="IE83" s="142"/>
      <c r="IF83" s="142"/>
      <c r="IG83" s="142"/>
      <c r="IH83" s="142"/>
      <c r="II83" s="142"/>
      <c r="IJ83" s="142"/>
      <c r="IK83" s="142"/>
      <c r="IL83" s="142"/>
      <c r="IM83" s="142"/>
      <c r="IN83" s="142"/>
      <c r="IO83" s="142"/>
      <c r="IP83" s="142"/>
      <c r="IQ83" s="142"/>
      <c r="IR83" s="142"/>
      <c r="IS83" s="142"/>
      <c r="IT83" s="142"/>
      <c r="IU83" s="142"/>
      <c r="IV83" s="142"/>
      <c r="IW83" s="142"/>
      <c r="IX83" s="142"/>
      <c r="IY83" s="142"/>
      <c r="IZ83" s="142"/>
      <c r="JA83" s="142"/>
      <c r="JB83" s="142"/>
      <c r="JC83" s="142"/>
      <c r="JD83" s="142"/>
      <c r="JE83" s="142"/>
      <c r="JF83" s="142"/>
      <c r="JG83" s="142"/>
      <c r="JH83" s="142"/>
      <c r="JI83" s="142"/>
      <c r="JJ83" s="142"/>
      <c r="JK83" s="142"/>
      <c r="JL83" s="142"/>
      <c r="JM83" s="142"/>
      <c r="JN83" s="142"/>
      <c r="JO83" s="142"/>
      <c r="JP83" s="142"/>
      <c r="JQ83" s="142"/>
      <c r="JR83" s="142"/>
      <c r="JS83" s="142"/>
      <c r="JT83" s="142"/>
      <c r="JU83" s="142"/>
      <c r="JV83" s="142"/>
      <c r="JW83" s="142"/>
      <c r="JX83" s="142"/>
      <c r="JY83" s="142"/>
      <c r="JZ83" s="142"/>
      <c r="KA83" s="142"/>
      <c r="KB83" s="142"/>
      <c r="KC83" s="142"/>
      <c r="KD83" s="142"/>
      <c r="KE83" s="142"/>
      <c r="KF83" s="142"/>
      <c r="KG83" s="142"/>
      <c r="KH83" s="142"/>
      <c r="KI83" s="142"/>
      <c r="KJ83" s="142"/>
      <c r="KK83" s="142"/>
      <c r="KL83" s="142"/>
      <c r="KM83" s="142"/>
      <c r="KN83" s="142"/>
      <c r="KO83" s="142"/>
      <c r="KP83" s="142"/>
      <c r="KQ83" s="142"/>
      <c r="KR83" s="142"/>
      <c r="KS83" s="142"/>
      <c r="KT83" s="142"/>
      <c r="KU83" s="142"/>
      <c r="KV83" s="142"/>
      <c r="KW83" s="142"/>
      <c r="KX83" s="142"/>
      <c r="KY83" s="142"/>
      <c r="KZ83" s="142"/>
      <c r="LA83" s="142"/>
      <c r="LB83" s="142"/>
      <c r="LC83" s="142"/>
      <c r="LD83" s="142"/>
      <c r="LE83" s="142"/>
      <c r="LF83" s="142"/>
      <c r="LG83" s="142"/>
      <c r="LH83" s="142"/>
      <c r="LI83" s="142"/>
      <c r="LJ83" s="142"/>
      <c r="LK83" s="142"/>
      <c r="LL83" s="142"/>
      <c r="LM83" s="142"/>
      <c r="LN83" s="142"/>
      <c r="LO83" s="142"/>
      <c r="LP83" s="142"/>
      <c r="LQ83" s="142"/>
      <c r="LR83" s="142"/>
      <c r="LS83" s="142"/>
      <c r="LT83" s="142"/>
      <c r="LU83" s="142"/>
      <c r="LV83" s="142"/>
      <c r="LW83" s="142"/>
      <c r="LX83" s="142"/>
      <c r="LY83" s="142"/>
      <c r="LZ83" s="142"/>
      <c r="MA83" s="142"/>
      <c r="MB83" s="142"/>
      <c r="MC83" s="142"/>
      <c r="MD83" s="142"/>
      <c r="ME83" s="142"/>
      <c r="MF83" s="142"/>
      <c r="MG83" s="142"/>
      <c r="MH83" s="142"/>
      <c r="MI83" s="142"/>
      <c r="MJ83" s="142"/>
      <c r="MK83" s="142"/>
      <c r="ML83" s="142"/>
      <c r="MM83" s="142"/>
      <c r="MN83" s="142"/>
      <c r="MO83" s="142"/>
      <c r="MP83" s="142"/>
      <c r="MQ83" s="142"/>
      <c r="MR83" s="142"/>
      <c r="MS83" s="142"/>
      <c r="MT83" s="142"/>
      <c r="MU83" s="142"/>
      <c r="MV83" s="142"/>
      <c r="MW83" s="142"/>
      <c r="MX83" s="142"/>
      <c r="MY83" s="142"/>
      <c r="MZ83" s="142"/>
      <c r="NA83" s="142"/>
      <c r="NB83" s="142"/>
      <c r="NC83" s="142"/>
      <c r="ND83" s="142"/>
      <c r="NE83" s="142"/>
      <c r="NF83" s="142"/>
      <c r="NG83" s="142"/>
      <c r="NH83" s="142"/>
      <c r="NI83" s="142"/>
      <c r="NJ83" s="142"/>
      <c r="NK83" s="142"/>
      <c r="NL83" s="142"/>
      <c r="NM83" s="142"/>
      <c r="NN83" s="142"/>
      <c r="NO83" s="142"/>
      <c r="NP83" s="142"/>
      <c r="NQ83" s="142"/>
      <c r="NR83" s="142"/>
      <c r="NS83" s="142"/>
      <c r="NT83" s="142"/>
      <c r="NU83" s="142"/>
      <c r="NV83" s="142"/>
      <c r="NW83" s="142"/>
      <c r="NX83" s="142"/>
      <c r="NY83" s="142"/>
      <c r="NZ83" s="142"/>
      <c r="OA83" s="142"/>
      <c r="OB83" s="142"/>
      <c r="OC83" s="142"/>
      <c r="OD83" s="142"/>
      <c r="OE83" s="142"/>
      <c r="OF83" s="142"/>
      <c r="OG83" s="142"/>
      <c r="OH83" s="142"/>
      <c r="OI83" s="142"/>
      <c r="OJ83" s="142"/>
      <c r="OK83" s="142"/>
      <c r="OL83" s="142"/>
      <c r="OM83" s="142"/>
      <c r="ON83" s="142"/>
      <c r="OO83" s="142"/>
      <c r="OP83" s="142"/>
      <c r="OQ83" s="142"/>
      <c r="OR83" s="142"/>
      <c r="OS83" s="142"/>
      <c r="OT83" s="142"/>
      <c r="OU83" s="142"/>
      <c r="OV83" s="142"/>
      <c r="OW83" s="142"/>
      <c r="OX83" s="142"/>
      <c r="OY83" s="142"/>
      <c r="OZ83" s="142"/>
      <c r="PA83" s="142"/>
      <c r="PB83" s="142"/>
      <c r="PC83" s="142"/>
      <c r="PD83" s="142"/>
      <c r="PE83" s="142"/>
      <c r="PF83" s="142"/>
      <c r="PG83" s="142"/>
      <c r="PH83" s="142"/>
      <c r="PI83" s="142"/>
      <c r="PJ83" s="142"/>
      <c r="PK83" s="142"/>
      <c r="PL83" s="142"/>
      <c r="PM83" s="142"/>
      <c r="PN83" s="142"/>
      <c r="PO83" s="142"/>
      <c r="PP83" s="142"/>
      <c r="PQ83" s="142"/>
      <c r="PR83" s="142"/>
      <c r="PS83" s="142"/>
      <c r="PT83" s="142"/>
      <c r="PU83" s="142"/>
      <c r="PV83" s="142"/>
      <c r="PW83" s="142"/>
      <c r="PX83" s="142"/>
      <c r="PY83" s="142"/>
      <c r="PZ83" s="142"/>
      <c r="QA83" s="142"/>
      <c r="QB83" s="142"/>
      <c r="QC83" s="142"/>
      <c r="QD83" s="142"/>
      <c r="QE83" s="142"/>
      <c r="QF83" s="142"/>
      <c r="QG83" s="142"/>
      <c r="QH83" s="142"/>
      <c r="QI83" s="142"/>
      <c r="QJ83" s="142"/>
      <c r="QK83" s="142"/>
      <c r="QL83" s="142"/>
      <c r="QM83" s="142"/>
      <c r="QN83" s="142"/>
      <c r="QO83" s="142"/>
      <c r="QP83" s="142"/>
      <c r="QQ83" s="142"/>
      <c r="QR83" s="142"/>
      <c r="QS83" s="142"/>
      <c r="QT83" s="142"/>
      <c r="QU83" s="142"/>
      <c r="QV83" s="142"/>
      <c r="QW83" s="142"/>
      <c r="QX83" s="142"/>
      <c r="QY83" s="142"/>
      <c r="QZ83" s="142"/>
      <c r="RA83" s="142"/>
      <c r="RB83" s="142"/>
      <c r="RC83" s="142"/>
      <c r="RD83" s="142"/>
      <c r="RE83" s="142"/>
      <c r="RF83" s="142"/>
      <c r="RG83" s="142"/>
      <c r="RH83" s="142"/>
      <c r="RI83" s="142"/>
      <c r="RJ83" s="142"/>
      <c r="RK83" s="142"/>
      <c r="RL83" s="142"/>
      <c r="RM83" s="142"/>
      <c r="RN83" s="142"/>
      <c r="RO83" s="142"/>
      <c r="RP83" s="142"/>
      <c r="RQ83" s="142"/>
      <c r="RR83" s="142"/>
      <c r="RS83" s="142"/>
      <c r="RT83" s="142"/>
      <c r="RU83" s="142"/>
      <c r="RV83" s="142"/>
      <c r="RW83" s="142"/>
      <c r="RX83" s="142"/>
      <c r="RY83" s="142"/>
      <c r="RZ83" s="142"/>
      <c r="SA83" s="142"/>
      <c r="SB83" s="142"/>
      <c r="SC83" s="142"/>
      <c r="SD83" s="142"/>
      <c r="SE83" s="142"/>
      <c r="SF83" s="142"/>
      <c r="SG83" s="142"/>
      <c r="SH83" s="142"/>
      <c r="SI83" s="142"/>
      <c r="SJ83" s="142"/>
      <c r="SK83" s="142"/>
      <c r="SL83" s="142"/>
      <c r="SM83" s="142"/>
      <c r="SN83" s="142"/>
      <c r="SO83" s="142"/>
      <c r="SP83" s="142"/>
      <c r="SQ83" s="142"/>
      <c r="SR83" s="142"/>
      <c r="SS83" s="142"/>
      <c r="ST83" s="142"/>
      <c r="SU83" s="142"/>
      <c r="SV83" s="142"/>
      <c r="SW83" s="142"/>
      <c r="SX83" s="142"/>
      <c r="SY83" s="142"/>
      <c r="SZ83" s="142"/>
      <c r="TA83" s="142"/>
      <c r="TB83" s="142"/>
      <c r="TC83" s="142"/>
      <c r="TD83" s="142"/>
      <c r="TE83" s="142"/>
      <c r="TF83" s="142"/>
      <c r="TG83" s="142"/>
      <c r="TH83" s="142"/>
      <c r="TI83" s="142"/>
      <c r="TJ83" s="142"/>
      <c r="TK83" s="142"/>
      <c r="TL83" s="142"/>
      <c r="TM83" s="142"/>
      <c r="TN83" s="142"/>
      <c r="TO83" s="142"/>
      <c r="TP83" s="142"/>
      <c r="TQ83" s="142"/>
      <c r="TR83" s="142"/>
      <c r="TS83" s="142"/>
      <c r="TT83" s="142"/>
      <c r="TU83" s="142"/>
      <c r="TV83" s="142"/>
      <c r="TW83" s="142"/>
      <c r="TX83" s="142"/>
      <c r="TY83" s="142"/>
      <c r="TZ83" s="142"/>
      <c r="UA83" s="142"/>
      <c r="UB83" s="142"/>
      <c r="UC83" s="142"/>
      <c r="UD83" s="142"/>
      <c r="UE83" s="142"/>
      <c r="UF83" s="142"/>
      <c r="UG83" s="142"/>
      <c r="UH83" s="142"/>
      <c r="UI83" s="142"/>
      <c r="UJ83" s="142"/>
      <c r="UK83" s="142"/>
      <c r="UL83" s="142"/>
      <c r="UM83" s="142"/>
      <c r="UN83" s="142"/>
      <c r="UO83" s="142"/>
      <c r="UP83" s="142"/>
      <c r="UQ83" s="142"/>
      <c r="UR83" s="142"/>
      <c r="US83" s="142"/>
      <c r="UT83" s="142"/>
      <c r="UU83" s="142"/>
      <c r="UV83" s="142"/>
      <c r="UW83" s="142"/>
      <c r="UX83" s="142"/>
      <c r="UY83" s="142"/>
      <c r="UZ83" s="142"/>
      <c r="VA83" s="142"/>
      <c r="VB83" s="142"/>
      <c r="VC83" s="142"/>
      <c r="VD83" s="142"/>
      <c r="VE83" s="142"/>
      <c r="VF83" s="142"/>
      <c r="VG83" s="142"/>
      <c r="VH83" s="142"/>
      <c r="VI83" s="142"/>
      <c r="VJ83" s="142"/>
      <c r="VK83" s="142"/>
      <c r="VL83" s="142"/>
      <c r="VM83" s="142"/>
      <c r="VN83" s="142"/>
      <c r="VO83" s="142"/>
      <c r="VP83" s="142"/>
      <c r="VQ83" s="142"/>
      <c r="VR83" s="142"/>
      <c r="VS83" s="142"/>
      <c r="VT83" s="142"/>
      <c r="VU83" s="142"/>
      <c r="VV83" s="142"/>
      <c r="VW83" s="142"/>
      <c r="VX83" s="142"/>
      <c r="VY83" s="142"/>
      <c r="VZ83" s="142"/>
      <c r="WA83" s="142"/>
      <c r="WB83" s="142"/>
      <c r="WC83" s="142"/>
      <c r="WD83" s="142"/>
      <c r="WE83" s="142"/>
      <c r="WF83" s="142"/>
      <c r="WG83" s="142"/>
      <c r="WH83" s="142"/>
      <c r="WI83" s="142"/>
      <c r="WJ83" s="142"/>
      <c r="WK83" s="142"/>
      <c r="WL83" s="142"/>
      <c r="WM83" s="142"/>
      <c r="WN83" s="142"/>
      <c r="WO83" s="142"/>
      <c r="WP83" s="142"/>
      <c r="WQ83" s="142"/>
      <c r="WR83" s="142"/>
      <c r="WS83" s="142"/>
      <c r="WT83" s="142"/>
      <c r="WU83" s="142"/>
      <c r="WV83" s="142"/>
      <c r="WW83" s="142"/>
      <c r="WX83" s="142"/>
      <c r="WY83" s="142"/>
      <c r="WZ83" s="142"/>
      <c r="XA83" s="142"/>
      <c r="XB83" s="142"/>
      <c r="XC83" s="142"/>
      <c r="XD83" s="142"/>
      <c r="XE83" s="142"/>
      <c r="XF83" s="142"/>
      <c r="XG83" s="142"/>
      <c r="XH83" s="142"/>
      <c r="XI83" s="142"/>
      <c r="XJ83" s="142"/>
      <c r="XK83" s="142"/>
      <c r="XL83" s="142"/>
      <c r="XM83" s="142"/>
      <c r="XN83" s="142"/>
      <c r="XO83" s="142"/>
      <c r="XP83" s="142"/>
      <c r="XQ83" s="142"/>
      <c r="XR83" s="142"/>
      <c r="XS83" s="142"/>
      <c r="XT83" s="142"/>
      <c r="XU83" s="142"/>
      <c r="XV83" s="142"/>
      <c r="XW83" s="142"/>
      <c r="XX83" s="142"/>
      <c r="XY83" s="142"/>
      <c r="XZ83" s="142"/>
      <c r="YA83" s="142"/>
      <c r="YB83" s="142"/>
      <c r="YC83" s="142"/>
      <c r="YD83" s="142"/>
      <c r="YE83" s="142"/>
      <c r="YF83" s="142"/>
      <c r="YG83" s="142"/>
      <c r="YH83" s="142"/>
      <c r="YI83" s="142"/>
      <c r="YJ83" s="142"/>
      <c r="YK83" s="142"/>
      <c r="YL83" s="142"/>
      <c r="YM83" s="142"/>
      <c r="YN83" s="142"/>
      <c r="YO83" s="142"/>
      <c r="YP83" s="142"/>
      <c r="YQ83" s="142"/>
      <c r="YR83" s="142"/>
      <c r="YS83" s="142"/>
      <c r="YT83" s="142"/>
      <c r="YU83" s="142"/>
      <c r="YV83" s="142"/>
      <c r="YW83" s="142"/>
      <c r="YX83" s="142"/>
      <c r="YY83" s="142"/>
      <c r="YZ83" s="142"/>
      <c r="ZA83" s="142"/>
      <c r="ZB83" s="142"/>
      <c r="ZC83" s="142"/>
      <c r="ZD83" s="142"/>
      <c r="ZE83" s="142"/>
      <c r="ZF83" s="142"/>
      <c r="ZG83" s="142"/>
      <c r="ZH83" s="142"/>
      <c r="ZI83" s="142"/>
      <c r="ZJ83" s="142"/>
      <c r="ZK83" s="142"/>
      <c r="ZL83" s="142"/>
      <c r="ZM83" s="142"/>
      <c r="ZN83" s="142"/>
      <c r="ZO83" s="142"/>
      <c r="ZP83" s="142"/>
      <c r="ZQ83" s="142"/>
      <c r="ZR83" s="142"/>
      <c r="ZS83" s="142"/>
      <c r="ZT83" s="142"/>
      <c r="ZU83" s="142"/>
      <c r="ZV83" s="142"/>
      <c r="ZW83" s="142"/>
      <c r="ZX83" s="142"/>
      <c r="ZY83" s="142"/>
      <c r="ZZ83" s="142"/>
      <c r="AAA83" s="142"/>
      <c r="AAB83" s="142"/>
      <c r="AAC83" s="142"/>
      <c r="AAD83" s="142"/>
      <c r="AAE83" s="142"/>
      <c r="AAF83" s="142"/>
      <c r="AAG83" s="142"/>
      <c r="AAH83" s="142"/>
      <c r="AAI83" s="142"/>
      <c r="AAJ83" s="142"/>
      <c r="AAK83" s="142"/>
      <c r="AAL83" s="142"/>
      <c r="AAM83" s="142"/>
      <c r="AAN83" s="142"/>
      <c r="AAO83" s="142"/>
      <c r="AAP83" s="142"/>
      <c r="AAQ83" s="142"/>
      <c r="AAR83" s="142"/>
      <c r="AAS83" s="142"/>
      <c r="AAT83" s="142"/>
      <c r="AAU83" s="142"/>
      <c r="AAV83" s="142"/>
      <c r="AAW83" s="142"/>
      <c r="AAX83" s="142"/>
      <c r="AAY83" s="142"/>
      <c r="AAZ83" s="142"/>
      <c r="ABA83" s="142"/>
      <c r="ABB83" s="142"/>
      <c r="ABC83" s="142"/>
      <c r="ABD83" s="142"/>
      <c r="ABE83" s="142"/>
      <c r="ABF83" s="142"/>
      <c r="ABG83" s="142"/>
      <c r="ABH83" s="142"/>
      <c r="ABI83" s="142"/>
      <c r="ABJ83" s="142"/>
      <c r="ABK83" s="142"/>
      <c r="ABL83" s="142"/>
      <c r="ABM83" s="142"/>
      <c r="ABN83" s="142"/>
      <c r="ABO83" s="142"/>
      <c r="ABP83" s="142"/>
      <c r="ABQ83" s="142"/>
      <c r="ABR83" s="142"/>
      <c r="ABS83" s="142"/>
      <c r="ABT83" s="142"/>
      <c r="ABU83" s="142"/>
      <c r="ABV83" s="142"/>
      <c r="ABW83" s="142"/>
      <c r="ABX83" s="142"/>
      <c r="ABY83" s="142"/>
      <c r="ABZ83" s="142"/>
      <c r="ACA83" s="142"/>
      <c r="ACB83" s="142"/>
      <c r="ACC83" s="142"/>
      <c r="ACD83" s="142"/>
      <c r="ACE83" s="142"/>
      <c r="ACF83" s="142"/>
      <c r="ACG83" s="142"/>
      <c r="ACH83" s="142"/>
      <c r="ACI83" s="142"/>
      <c r="ACJ83" s="142"/>
      <c r="ACK83" s="142"/>
      <c r="ACL83" s="142"/>
      <c r="ACM83" s="142"/>
      <c r="ACN83" s="142"/>
      <c r="ACO83" s="142"/>
      <c r="ACP83" s="142"/>
      <c r="ACQ83" s="142"/>
      <c r="ACR83" s="142"/>
      <c r="ACS83" s="142"/>
      <c r="ACT83" s="142"/>
      <c r="ACU83" s="142"/>
      <c r="ACV83" s="142"/>
      <c r="ACW83" s="142"/>
      <c r="ACX83" s="142"/>
      <c r="ACY83" s="142"/>
      <c r="ACZ83" s="142"/>
      <c r="ADA83" s="142"/>
      <c r="ADB83" s="142"/>
      <c r="ADC83" s="142"/>
      <c r="ADD83" s="142"/>
      <c r="ADE83" s="142"/>
      <c r="ADF83" s="142"/>
      <c r="ADG83" s="142"/>
      <c r="ADH83" s="142"/>
      <c r="ADI83" s="142"/>
      <c r="ADJ83" s="142"/>
      <c r="ADK83" s="142"/>
      <c r="ADL83" s="142"/>
      <c r="ADM83" s="142"/>
      <c r="ADN83" s="142"/>
      <c r="ADO83" s="142"/>
      <c r="ADP83" s="142"/>
      <c r="ADQ83" s="142"/>
      <c r="ADR83" s="142"/>
      <c r="ADS83" s="142"/>
      <c r="ADT83" s="142"/>
      <c r="ADU83" s="142"/>
      <c r="ADV83" s="142"/>
      <c r="ADW83" s="142"/>
      <c r="ADX83" s="142"/>
      <c r="ADY83" s="142"/>
      <c r="ADZ83" s="142"/>
      <c r="AEA83" s="142"/>
      <c r="AEB83" s="142"/>
      <c r="AEC83" s="142"/>
      <c r="AED83" s="142"/>
      <c r="AEE83" s="142"/>
      <c r="AEF83" s="142"/>
      <c r="AEG83" s="142"/>
      <c r="AEH83" s="142"/>
      <c r="AEI83" s="142"/>
      <c r="AEJ83" s="142"/>
      <c r="AEK83" s="142"/>
      <c r="AEL83" s="142"/>
      <c r="AEM83" s="142"/>
      <c r="AEN83" s="142"/>
      <c r="AEO83" s="142"/>
      <c r="AEP83" s="142"/>
      <c r="AEQ83" s="142"/>
      <c r="AER83" s="142"/>
      <c r="AES83" s="142"/>
      <c r="AET83" s="142"/>
      <c r="AEU83" s="142"/>
      <c r="AEV83" s="142"/>
      <c r="AEW83" s="142"/>
      <c r="AEX83" s="142"/>
      <c r="AEY83" s="142"/>
      <c r="AEZ83" s="142"/>
      <c r="AFA83" s="142"/>
      <c r="AFB83" s="142"/>
      <c r="AFC83" s="142"/>
      <c r="AFD83" s="142"/>
      <c r="AFE83" s="142"/>
      <c r="AFF83" s="142"/>
      <c r="AFG83" s="142"/>
      <c r="AFH83" s="142"/>
      <c r="AFI83" s="142"/>
      <c r="AFJ83" s="142"/>
      <c r="AFK83" s="142"/>
      <c r="AFL83" s="142"/>
      <c r="AFM83" s="142"/>
      <c r="AFN83" s="142"/>
      <c r="AFO83" s="142"/>
      <c r="AFP83" s="142"/>
      <c r="AFQ83" s="142"/>
      <c r="AFR83" s="142"/>
      <c r="AFS83" s="142"/>
      <c r="AFT83" s="142"/>
      <c r="AFU83" s="142"/>
      <c r="AFV83" s="142"/>
      <c r="AFW83" s="142"/>
      <c r="AFX83" s="142"/>
      <c r="AFY83" s="142"/>
      <c r="AFZ83" s="142"/>
      <c r="AGA83" s="142"/>
      <c r="AGB83" s="142"/>
      <c r="AGC83" s="142"/>
      <c r="AGD83" s="142"/>
      <c r="AGE83" s="142"/>
      <c r="AGF83" s="142"/>
      <c r="AGG83" s="142"/>
      <c r="AGH83" s="142"/>
      <c r="AGI83" s="142"/>
      <c r="AGJ83" s="142"/>
      <c r="AGK83" s="142"/>
      <c r="AGL83" s="142"/>
      <c r="AGM83" s="142"/>
      <c r="AGN83" s="142"/>
      <c r="AGO83" s="142"/>
      <c r="AGP83" s="142"/>
      <c r="AGQ83" s="142"/>
      <c r="AGR83" s="142"/>
      <c r="AGS83" s="142"/>
      <c r="AGT83" s="142"/>
      <c r="AGU83" s="142"/>
      <c r="AGV83" s="142"/>
      <c r="AGW83" s="142"/>
      <c r="AGX83" s="142"/>
      <c r="AGY83" s="142"/>
      <c r="AGZ83" s="142"/>
      <c r="AHA83" s="142"/>
      <c r="AHB83" s="142"/>
      <c r="AHC83" s="142"/>
      <c r="AHD83" s="142"/>
      <c r="AHE83" s="142"/>
      <c r="AHF83" s="142"/>
      <c r="AHG83" s="142"/>
      <c r="AHH83" s="142"/>
      <c r="AHI83" s="142"/>
      <c r="AHJ83" s="142"/>
      <c r="AHK83" s="142"/>
      <c r="AHL83" s="142"/>
      <c r="AHM83" s="142"/>
      <c r="AHN83" s="142"/>
      <c r="AHO83" s="142"/>
      <c r="AHP83" s="142"/>
      <c r="AHQ83" s="142"/>
      <c r="AHR83" s="142"/>
      <c r="AHS83" s="142"/>
      <c r="AHT83" s="142"/>
      <c r="AHU83" s="142"/>
      <c r="AHV83" s="142"/>
      <c r="AHW83" s="142"/>
      <c r="AHX83" s="142"/>
      <c r="AHY83" s="142"/>
      <c r="AHZ83" s="142"/>
      <c r="AIA83" s="142"/>
      <c r="AIB83" s="142"/>
      <c r="AIC83" s="142"/>
      <c r="AID83" s="142"/>
      <c r="AIE83" s="142"/>
      <c r="AIF83" s="142"/>
      <c r="AIG83" s="142"/>
      <c r="AIH83" s="142"/>
      <c r="AII83" s="142"/>
      <c r="AIJ83" s="142"/>
      <c r="AIK83" s="142"/>
      <c r="AIL83" s="142"/>
      <c r="AIM83" s="142"/>
      <c r="AIN83" s="142"/>
      <c r="AIO83" s="142"/>
      <c r="AIP83" s="142"/>
      <c r="AIQ83" s="142"/>
      <c r="AIR83" s="142"/>
      <c r="AIS83" s="142"/>
      <c r="AIT83" s="142"/>
      <c r="AIU83" s="142"/>
      <c r="AIV83" s="142"/>
      <c r="AIW83" s="142"/>
      <c r="AIX83" s="142"/>
      <c r="AIY83" s="142"/>
      <c r="AIZ83" s="142"/>
      <c r="AJA83" s="142"/>
      <c r="AJB83" s="142"/>
      <c r="AJC83" s="142"/>
      <c r="AJD83" s="142"/>
      <c r="AJE83" s="142"/>
      <c r="AJF83" s="142"/>
      <c r="AJG83" s="142"/>
      <c r="AJH83" s="142"/>
      <c r="AJI83" s="142"/>
      <c r="AJJ83" s="142"/>
      <c r="AJK83" s="142"/>
      <c r="AJL83" s="142"/>
      <c r="AJM83" s="142"/>
      <c r="AJN83" s="142"/>
      <c r="AJO83" s="142"/>
      <c r="AJP83" s="142"/>
      <c r="AJQ83" s="142"/>
      <c r="AJR83" s="142"/>
      <c r="AJS83" s="142"/>
      <c r="AJT83" s="142"/>
      <c r="AJU83" s="142"/>
      <c r="AJV83" s="142"/>
      <c r="AJW83" s="142"/>
      <c r="AJX83" s="142"/>
      <c r="AJY83" s="142"/>
      <c r="AJZ83" s="142"/>
      <c r="AKA83" s="142"/>
      <c r="AKB83" s="142"/>
      <c r="AKC83" s="142"/>
      <c r="AKD83" s="142"/>
      <c r="AKE83" s="142"/>
      <c r="AKF83" s="142"/>
      <c r="AKG83" s="142"/>
      <c r="AKH83" s="142"/>
      <c r="AKI83" s="142"/>
      <c r="AKJ83" s="142"/>
      <c r="AKK83" s="142"/>
      <c r="AKL83" s="142"/>
      <c r="AKM83" s="142"/>
      <c r="AKN83" s="142"/>
      <c r="AKO83" s="142"/>
      <c r="AKP83" s="142"/>
      <c r="AKQ83" s="142"/>
      <c r="AKR83" s="142"/>
      <c r="AKS83" s="142"/>
      <c r="AKT83" s="142"/>
      <c r="AKU83" s="142"/>
      <c r="AKV83" s="142"/>
      <c r="AKW83" s="142"/>
      <c r="AKX83" s="142"/>
      <c r="AKY83" s="142"/>
      <c r="AKZ83" s="142"/>
      <c r="ALA83" s="142"/>
      <c r="ALB83" s="142"/>
      <c r="ALC83" s="142"/>
      <c r="ALD83" s="142"/>
      <c r="ALE83" s="142"/>
      <c r="ALF83" s="142"/>
      <c r="ALG83" s="142"/>
      <c r="ALH83" s="142"/>
      <c r="ALI83" s="142"/>
      <c r="ALJ83" s="142"/>
      <c r="ALK83" s="142"/>
      <c r="ALL83" s="142"/>
      <c r="ALM83" s="142"/>
      <c r="ALN83" s="142"/>
      <c r="ALO83" s="142"/>
      <c r="ALP83" s="142"/>
      <c r="ALQ83" s="142"/>
      <c r="ALR83" s="142"/>
      <c r="ALS83" s="142"/>
      <c r="ALT83" s="142"/>
      <c r="ALU83" s="142"/>
      <c r="ALV83" s="142"/>
      <c r="ALW83" s="142"/>
      <c r="ALX83" s="142"/>
      <c r="ALY83" s="142"/>
      <c r="ALZ83" s="142"/>
      <c r="AMA83" s="142"/>
      <c r="AMB83" s="142"/>
      <c r="AMC83" s="142"/>
      <c r="AMD83" s="142"/>
      <c r="AME83" s="142"/>
      <c r="AMF83" s="142"/>
      <c r="AMG83" s="142"/>
      <c r="AMH83" s="142"/>
      <c r="AMI83" s="142"/>
    </row>
    <row r="84" spans="1:1023" s="143" customFormat="1" ht="18.75">
      <c r="A84" s="168"/>
      <c r="B84" s="167"/>
      <c r="C84" s="152"/>
      <c r="D84" s="153"/>
      <c r="E84" s="152"/>
      <c r="F84" s="601"/>
      <c r="G84" s="153"/>
      <c r="H84" s="151"/>
      <c r="I84" s="151"/>
      <c r="J84" s="152"/>
      <c r="K84" s="151"/>
      <c r="L84" s="151"/>
      <c r="M84" s="151"/>
      <c r="N84" s="151"/>
      <c r="O84" s="151"/>
      <c r="P84" s="151"/>
      <c r="Q84" s="151"/>
      <c r="R84" s="151"/>
      <c r="S84" s="151"/>
      <c r="T84" s="151"/>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c r="BL84" s="142"/>
      <c r="BM84" s="142"/>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c r="CK84" s="142"/>
      <c r="CL84" s="142"/>
      <c r="CM84" s="142"/>
      <c r="CN84" s="142"/>
      <c r="CO84" s="142"/>
      <c r="CP84" s="142"/>
      <c r="CQ84" s="142"/>
      <c r="CR84" s="142"/>
      <c r="CS84" s="142"/>
      <c r="CT84" s="142"/>
      <c r="CU84" s="142"/>
      <c r="CV84" s="142"/>
      <c r="CW84" s="142"/>
      <c r="CX84" s="142"/>
      <c r="CY84" s="142"/>
      <c r="CZ84" s="142"/>
      <c r="DA84" s="142"/>
      <c r="DB84" s="142"/>
      <c r="DC84" s="142"/>
      <c r="DD84" s="142"/>
      <c r="DE84" s="142"/>
      <c r="DF84" s="142"/>
      <c r="DG84" s="142"/>
      <c r="DH84" s="142"/>
      <c r="DI84" s="142"/>
      <c r="DJ84" s="142"/>
      <c r="DK84" s="142"/>
      <c r="DL84" s="142"/>
      <c r="DM84" s="142"/>
      <c r="DN84" s="142"/>
      <c r="DO84" s="142"/>
      <c r="DP84" s="142"/>
      <c r="DQ84" s="142"/>
      <c r="DR84" s="142"/>
      <c r="DS84" s="142"/>
      <c r="DT84" s="142"/>
      <c r="DU84" s="142"/>
      <c r="DV84" s="142"/>
      <c r="DW84" s="142"/>
      <c r="DX84" s="142"/>
      <c r="DY84" s="142"/>
      <c r="DZ84" s="142"/>
      <c r="EA84" s="142"/>
      <c r="EB84" s="142"/>
      <c r="EC84" s="142"/>
      <c r="ED84" s="142"/>
      <c r="EE84" s="142"/>
      <c r="EF84" s="142"/>
      <c r="EG84" s="142"/>
      <c r="EH84" s="142"/>
      <c r="EI84" s="142"/>
      <c r="EJ84" s="142"/>
      <c r="EK84" s="142"/>
      <c r="EL84" s="142"/>
      <c r="EM84" s="142"/>
      <c r="EN84" s="142"/>
      <c r="EO84" s="142"/>
      <c r="EP84" s="142"/>
      <c r="EQ84" s="142"/>
      <c r="ER84" s="142"/>
      <c r="ES84" s="142"/>
      <c r="ET84" s="142"/>
      <c r="EU84" s="142"/>
      <c r="EV84" s="142"/>
      <c r="EW84" s="142"/>
      <c r="EX84" s="142"/>
      <c r="EY84" s="142"/>
      <c r="EZ84" s="142"/>
      <c r="FA84" s="142"/>
      <c r="FB84" s="142"/>
      <c r="FC84" s="142"/>
      <c r="FD84" s="142"/>
      <c r="FE84" s="142"/>
      <c r="FF84" s="142"/>
      <c r="FG84" s="142"/>
      <c r="FH84" s="142"/>
      <c r="FI84" s="142"/>
      <c r="FJ84" s="142"/>
      <c r="FK84" s="142"/>
      <c r="FL84" s="142"/>
      <c r="FM84" s="142"/>
      <c r="FN84" s="142"/>
      <c r="FO84" s="142"/>
      <c r="FP84" s="142"/>
      <c r="FQ84" s="142"/>
      <c r="FR84" s="142"/>
      <c r="FS84" s="142"/>
      <c r="FT84" s="142"/>
      <c r="FU84" s="142"/>
      <c r="FV84" s="142"/>
      <c r="FW84" s="142"/>
      <c r="FX84" s="142"/>
      <c r="FY84" s="142"/>
      <c r="FZ84" s="142"/>
      <c r="GA84" s="142"/>
      <c r="GB84" s="142"/>
      <c r="GC84" s="142"/>
      <c r="GD84" s="142"/>
      <c r="GE84" s="142"/>
      <c r="GF84" s="142"/>
      <c r="GG84" s="142"/>
      <c r="GH84" s="142"/>
      <c r="GI84" s="142"/>
      <c r="GJ84" s="142"/>
      <c r="GK84" s="142"/>
      <c r="GL84" s="142"/>
      <c r="GM84" s="142"/>
      <c r="GN84" s="142"/>
      <c r="GO84" s="142"/>
      <c r="GP84" s="142"/>
      <c r="GQ84" s="142"/>
      <c r="GR84" s="142"/>
      <c r="GS84" s="142"/>
      <c r="GT84" s="142"/>
      <c r="GU84" s="142"/>
      <c r="GV84" s="142"/>
      <c r="GW84" s="142"/>
      <c r="GX84" s="142"/>
      <c r="GY84" s="142"/>
      <c r="GZ84" s="142"/>
      <c r="HA84" s="142"/>
      <c r="HB84" s="142"/>
      <c r="HC84" s="142"/>
      <c r="HD84" s="142"/>
      <c r="HE84" s="142"/>
      <c r="HF84" s="142"/>
      <c r="HG84" s="142"/>
      <c r="HH84" s="142"/>
      <c r="HI84" s="142"/>
      <c r="HJ84" s="142"/>
      <c r="HK84" s="142"/>
      <c r="HL84" s="142"/>
      <c r="HM84" s="142"/>
      <c r="HN84" s="142"/>
      <c r="HO84" s="142"/>
      <c r="HP84" s="142"/>
      <c r="HQ84" s="142"/>
      <c r="HR84" s="142"/>
      <c r="HS84" s="142"/>
      <c r="HT84" s="142"/>
      <c r="HU84" s="142"/>
      <c r="HV84" s="142"/>
      <c r="HW84" s="142"/>
      <c r="HX84" s="142"/>
      <c r="HY84" s="142"/>
      <c r="HZ84" s="142"/>
      <c r="IA84" s="142"/>
      <c r="IB84" s="142"/>
      <c r="IC84" s="142"/>
      <c r="ID84" s="142"/>
      <c r="IE84" s="142"/>
      <c r="IF84" s="142"/>
      <c r="IG84" s="142"/>
      <c r="IH84" s="142"/>
      <c r="II84" s="142"/>
      <c r="IJ84" s="142"/>
      <c r="IK84" s="142"/>
      <c r="IL84" s="142"/>
      <c r="IM84" s="142"/>
      <c r="IN84" s="142"/>
      <c r="IO84" s="142"/>
      <c r="IP84" s="142"/>
      <c r="IQ84" s="142"/>
      <c r="IR84" s="142"/>
      <c r="IS84" s="142"/>
      <c r="IT84" s="142"/>
      <c r="IU84" s="142"/>
      <c r="IV84" s="142"/>
      <c r="IW84" s="142"/>
      <c r="IX84" s="142"/>
      <c r="IY84" s="142"/>
      <c r="IZ84" s="142"/>
      <c r="JA84" s="142"/>
      <c r="JB84" s="142"/>
      <c r="JC84" s="142"/>
      <c r="JD84" s="142"/>
      <c r="JE84" s="142"/>
      <c r="JF84" s="142"/>
      <c r="JG84" s="142"/>
      <c r="JH84" s="142"/>
      <c r="JI84" s="142"/>
      <c r="JJ84" s="142"/>
      <c r="JK84" s="142"/>
      <c r="JL84" s="142"/>
      <c r="JM84" s="142"/>
      <c r="JN84" s="142"/>
      <c r="JO84" s="142"/>
      <c r="JP84" s="142"/>
      <c r="JQ84" s="142"/>
      <c r="JR84" s="142"/>
      <c r="JS84" s="142"/>
      <c r="JT84" s="142"/>
      <c r="JU84" s="142"/>
      <c r="JV84" s="142"/>
      <c r="JW84" s="142"/>
      <c r="JX84" s="142"/>
      <c r="JY84" s="142"/>
      <c r="JZ84" s="142"/>
      <c r="KA84" s="142"/>
      <c r="KB84" s="142"/>
      <c r="KC84" s="142"/>
      <c r="KD84" s="142"/>
      <c r="KE84" s="142"/>
      <c r="KF84" s="142"/>
      <c r="KG84" s="142"/>
      <c r="KH84" s="142"/>
      <c r="KI84" s="142"/>
      <c r="KJ84" s="142"/>
      <c r="KK84" s="142"/>
      <c r="KL84" s="142"/>
      <c r="KM84" s="142"/>
      <c r="KN84" s="142"/>
      <c r="KO84" s="142"/>
      <c r="KP84" s="142"/>
      <c r="KQ84" s="142"/>
      <c r="KR84" s="142"/>
      <c r="KS84" s="142"/>
      <c r="KT84" s="142"/>
      <c r="KU84" s="142"/>
      <c r="KV84" s="142"/>
      <c r="KW84" s="142"/>
      <c r="KX84" s="142"/>
      <c r="KY84" s="142"/>
      <c r="KZ84" s="142"/>
      <c r="LA84" s="142"/>
      <c r="LB84" s="142"/>
      <c r="LC84" s="142"/>
      <c r="LD84" s="142"/>
      <c r="LE84" s="142"/>
      <c r="LF84" s="142"/>
      <c r="LG84" s="142"/>
      <c r="LH84" s="142"/>
      <c r="LI84" s="142"/>
      <c r="LJ84" s="142"/>
      <c r="LK84" s="142"/>
      <c r="LL84" s="142"/>
      <c r="LM84" s="142"/>
      <c r="LN84" s="142"/>
      <c r="LO84" s="142"/>
      <c r="LP84" s="142"/>
      <c r="LQ84" s="142"/>
      <c r="LR84" s="142"/>
      <c r="LS84" s="142"/>
      <c r="LT84" s="142"/>
      <c r="LU84" s="142"/>
      <c r="LV84" s="142"/>
      <c r="LW84" s="142"/>
      <c r="LX84" s="142"/>
      <c r="LY84" s="142"/>
      <c r="LZ84" s="142"/>
      <c r="MA84" s="142"/>
      <c r="MB84" s="142"/>
      <c r="MC84" s="142"/>
      <c r="MD84" s="142"/>
      <c r="ME84" s="142"/>
      <c r="MF84" s="142"/>
      <c r="MG84" s="142"/>
      <c r="MH84" s="142"/>
      <c r="MI84" s="142"/>
      <c r="MJ84" s="142"/>
      <c r="MK84" s="142"/>
      <c r="ML84" s="142"/>
      <c r="MM84" s="142"/>
      <c r="MN84" s="142"/>
      <c r="MO84" s="142"/>
      <c r="MP84" s="142"/>
      <c r="MQ84" s="142"/>
      <c r="MR84" s="142"/>
      <c r="MS84" s="142"/>
      <c r="MT84" s="142"/>
      <c r="MU84" s="142"/>
      <c r="MV84" s="142"/>
      <c r="MW84" s="142"/>
      <c r="MX84" s="142"/>
      <c r="MY84" s="142"/>
      <c r="MZ84" s="142"/>
      <c r="NA84" s="142"/>
      <c r="NB84" s="142"/>
      <c r="NC84" s="142"/>
      <c r="ND84" s="142"/>
      <c r="NE84" s="142"/>
      <c r="NF84" s="142"/>
      <c r="NG84" s="142"/>
      <c r="NH84" s="142"/>
      <c r="NI84" s="142"/>
      <c r="NJ84" s="142"/>
      <c r="NK84" s="142"/>
      <c r="NL84" s="142"/>
      <c r="NM84" s="142"/>
      <c r="NN84" s="142"/>
      <c r="NO84" s="142"/>
      <c r="NP84" s="142"/>
      <c r="NQ84" s="142"/>
      <c r="NR84" s="142"/>
      <c r="NS84" s="142"/>
      <c r="NT84" s="142"/>
      <c r="NU84" s="142"/>
      <c r="NV84" s="142"/>
      <c r="NW84" s="142"/>
      <c r="NX84" s="142"/>
      <c r="NY84" s="142"/>
      <c r="NZ84" s="142"/>
      <c r="OA84" s="142"/>
      <c r="OB84" s="142"/>
      <c r="OC84" s="142"/>
      <c r="OD84" s="142"/>
      <c r="OE84" s="142"/>
      <c r="OF84" s="142"/>
      <c r="OG84" s="142"/>
      <c r="OH84" s="142"/>
      <c r="OI84" s="142"/>
      <c r="OJ84" s="142"/>
      <c r="OK84" s="142"/>
      <c r="OL84" s="142"/>
      <c r="OM84" s="142"/>
      <c r="ON84" s="142"/>
      <c r="OO84" s="142"/>
      <c r="OP84" s="142"/>
      <c r="OQ84" s="142"/>
      <c r="OR84" s="142"/>
      <c r="OS84" s="142"/>
      <c r="OT84" s="142"/>
      <c r="OU84" s="142"/>
      <c r="OV84" s="142"/>
      <c r="OW84" s="142"/>
      <c r="OX84" s="142"/>
      <c r="OY84" s="142"/>
      <c r="OZ84" s="142"/>
      <c r="PA84" s="142"/>
      <c r="PB84" s="142"/>
      <c r="PC84" s="142"/>
      <c r="PD84" s="142"/>
      <c r="PE84" s="142"/>
      <c r="PF84" s="142"/>
      <c r="PG84" s="142"/>
      <c r="PH84" s="142"/>
      <c r="PI84" s="142"/>
      <c r="PJ84" s="142"/>
      <c r="PK84" s="142"/>
      <c r="PL84" s="142"/>
      <c r="PM84" s="142"/>
      <c r="PN84" s="142"/>
      <c r="PO84" s="142"/>
      <c r="PP84" s="142"/>
      <c r="PQ84" s="142"/>
      <c r="PR84" s="142"/>
      <c r="PS84" s="142"/>
      <c r="PT84" s="142"/>
      <c r="PU84" s="142"/>
      <c r="PV84" s="142"/>
      <c r="PW84" s="142"/>
      <c r="PX84" s="142"/>
      <c r="PY84" s="142"/>
      <c r="PZ84" s="142"/>
      <c r="QA84" s="142"/>
      <c r="QB84" s="142"/>
      <c r="QC84" s="142"/>
      <c r="QD84" s="142"/>
      <c r="QE84" s="142"/>
      <c r="QF84" s="142"/>
      <c r="QG84" s="142"/>
      <c r="QH84" s="142"/>
      <c r="QI84" s="142"/>
      <c r="QJ84" s="142"/>
      <c r="QK84" s="142"/>
      <c r="QL84" s="142"/>
      <c r="QM84" s="142"/>
      <c r="QN84" s="142"/>
      <c r="QO84" s="142"/>
      <c r="QP84" s="142"/>
      <c r="QQ84" s="142"/>
      <c r="QR84" s="142"/>
      <c r="QS84" s="142"/>
      <c r="QT84" s="142"/>
      <c r="QU84" s="142"/>
      <c r="QV84" s="142"/>
      <c r="QW84" s="142"/>
      <c r="QX84" s="142"/>
      <c r="QY84" s="142"/>
      <c r="QZ84" s="142"/>
      <c r="RA84" s="142"/>
      <c r="RB84" s="142"/>
      <c r="RC84" s="142"/>
      <c r="RD84" s="142"/>
      <c r="RE84" s="142"/>
      <c r="RF84" s="142"/>
      <c r="RG84" s="142"/>
      <c r="RH84" s="142"/>
      <c r="RI84" s="142"/>
      <c r="RJ84" s="142"/>
      <c r="RK84" s="142"/>
      <c r="RL84" s="142"/>
      <c r="RM84" s="142"/>
      <c r="RN84" s="142"/>
      <c r="RO84" s="142"/>
      <c r="RP84" s="142"/>
      <c r="RQ84" s="142"/>
      <c r="RR84" s="142"/>
      <c r="RS84" s="142"/>
      <c r="RT84" s="142"/>
      <c r="RU84" s="142"/>
      <c r="RV84" s="142"/>
      <c r="RW84" s="142"/>
      <c r="RX84" s="142"/>
      <c r="RY84" s="142"/>
      <c r="RZ84" s="142"/>
      <c r="SA84" s="142"/>
      <c r="SB84" s="142"/>
      <c r="SC84" s="142"/>
      <c r="SD84" s="142"/>
      <c r="SE84" s="142"/>
      <c r="SF84" s="142"/>
      <c r="SG84" s="142"/>
      <c r="SH84" s="142"/>
      <c r="SI84" s="142"/>
      <c r="SJ84" s="142"/>
      <c r="SK84" s="142"/>
      <c r="SL84" s="142"/>
      <c r="SM84" s="142"/>
      <c r="SN84" s="142"/>
      <c r="SO84" s="142"/>
      <c r="SP84" s="142"/>
      <c r="SQ84" s="142"/>
      <c r="SR84" s="142"/>
      <c r="SS84" s="142"/>
      <c r="ST84" s="142"/>
      <c r="SU84" s="142"/>
      <c r="SV84" s="142"/>
      <c r="SW84" s="142"/>
      <c r="SX84" s="142"/>
      <c r="SY84" s="142"/>
      <c r="SZ84" s="142"/>
      <c r="TA84" s="142"/>
      <c r="TB84" s="142"/>
      <c r="TC84" s="142"/>
      <c r="TD84" s="142"/>
      <c r="TE84" s="142"/>
      <c r="TF84" s="142"/>
      <c r="TG84" s="142"/>
      <c r="TH84" s="142"/>
      <c r="TI84" s="142"/>
      <c r="TJ84" s="142"/>
      <c r="TK84" s="142"/>
      <c r="TL84" s="142"/>
      <c r="TM84" s="142"/>
      <c r="TN84" s="142"/>
      <c r="TO84" s="142"/>
      <c r="TP84" s="142"/>
      <c r="TQ84" s="142"/>
      <c r="TR84" s="142"/>
      <c r="TS84" s="142"/>
      <c r="TT84" s="142"/>
      <c r="TU84" s="142"/>
      <c r="TV84" s="142"/>
      <c r="TW84" s="142"/>
      <c r="TX84" s="142"/>
      <c r="TY84" s="142"/>
      <c r="TZ84" s="142"/>
      <c r="UA84" s="142"/>
      <c r="UB84" s="142"/>
      <c r="UC84" s="142"/>
      <c r="UD84" s="142"/>
      <c r="UE84" s="142"/>
      <c r="UF84" s="142"/>
      <c r="UG84" s="142"/>
      <c r="UH84" s="142"/>
      <c r="UI84" s="142"/>
      <c r="UJ84" s="142"/>
      <c r="UK84" s="142"/>
      <c r="UL84" s="142"/>
      <c r="UM84" s="142"/>
      <c r="UN84" s="142"/>
      <c r="UO84" s="142"/>
      <c r="UP84" s="142"/>
      <c r="UQ84" s="142"/>
      <c r="UR84" s="142"/>
      <c r="US84" s="142"/>
      <c r="UT84" s="142"/>
      <c r="UU84" s="142"/>
      <c r="UV84" s="142"/>
      <c r="UW84" s="142"/>
      <c r="UX84" s="142"/>
      <c r="UY84" s="142"/>
      <c r="UZ84" s="142"/>
      <c r="VA84" s="142"/>
      <c r="VB84" s="142"/>
      <c r="VC84" s="142"/>
      <c r="VD84" s="142"/>
      <c r="VE84" s="142"/>
      <c r="VF84" s="142"/>
      <c r="VG84" s="142"/>
      <c r="VH84" s="142"/>
      <c r="VI84" s="142"/>
      <c r="VJ84" s="142"/>
      <c r="VK84" s="142"/>
      <c r="VL84" s="142"/>
      <c r="VM84" s="142"/>
      <c r="VN84" s="142"/>
      <c r="VO84" s="142"/>
      <c r="VP84" s="142"/>
      <c r="VQ84" s="142"/>
      <c r="VR84" s="142"/>
      <c r="VS84" s="142"/>
      <c r="VT84" s="142"/>
      <c r="VU84" s="142"/>
      <c r="VV84" s="142"/>
      <c r="VW84" s="142"/>
      <c r="VX84" s="142"/>
      <c r="VY84" s="142"/>
      <c r="VZ84" s="142"/>
      <c r="WA84" s="142"/>
      <c r="WB84" s="142"/>
      <c r="WC84" s="142"/>
      <c r="WD84" s="142"/>
      <c r="WE84" s="142"/>
      <c r="WF84" s="142"/>
      <c r="WG84" s="142"/>
      <c r="WH84" s="142"/>
      <c r="WI84" s="142"/>
      <c r="WJ84" s="142"/>
      <c r="WK84" s="142"/>
      <c r="WL84" s="142"/>
      <c r="WM84" s="142"/>
      <c r="WN84" s="142"/>
      <c r="WO84" s="142"/>
      <c r="WP84" s="142"/>
      <c r="WQ84" s="142"/>
      <c r="WR84" s="142"/>
      <c r="WS84" s="142"/>
      <c r="WT84" s="142"/>
      <c r="WU84" s="142"/>
      <c r="WV84" s="142"/>
      <c r="WW84" s="142"/>
      <c r="WX84" s="142"/>
      <c r="WY84" s="142"/>
      <c r="WZ84" s="142"/>
      <c r="XA84" s="142"/>
      <c r="XB84" s="142"/>
      <c r="XC84" s="142"/>
      <c r="XD84" s="142"/>
      <c r="XE84" s="142"/>
      <c r="XF84" s="142"/>
      <c r="XG84" s="142"/>
      <c r="XH84" s="142"/>
      <c r="XI84" s="142"/>
      <c r="XJ84" s="142"/>
      <c r="XK84" s="142"/>
      <c r="XL84" s="142"/>
      <c r="XM84" s="142"/>
      <c r="XN84" s="142"/>
      <c r="XO84" s="142"/>
      <c r="XP84" s="142"/>
      <c r="XQ84" s="142"/>
      <c r="XR84" s="142"/>
      <c r="XS84" s="142"/>
      <c r="XT84" s="142"/>
      <c r="XU84" s="142"/>
      <c r="XV84" s="142"/>
      <c r="XW84" s="142"/>
      <c r="XX84" s="142"/>
      <c r="XY84" s="142"/>
      <c r="XZ84" s="142"/>
      <c r="YA84" s="142"/>
      <c r="YB84" s="142"/>
      <c r="YC84" s="142"/>
      <c r="YD84" s="142"/>
      <c r="YE84" s="142"/>
      <c r="YF84" s="142"/>
      <c r="YG84" s="142"/>
      <c r="YH84" s="142"/>
      <c r="YI84" s="142"/>
      <c r="YJ84" s="142"/>
      <c r="YK84" s="142"/>
      <c r="YL84" s="142"/>
      <c r="YM84" s="142"/>
      <c r="YN84" s="142"/>
      <c r="YO84" s="142"/>
      <c r="YP84" s="142"/>
      <c r="YQ84" s="142"/>
      <c r="YR84" s="142"/>
      <c r="YS84" s="142"/>
      <c r="YT84" s="142"/>
      <c r="YU84" s="142"/>
      <c r="YV84" s="142"/>
      <c r="YW84" s="142"/>
      <c r="YX84" s="142"/>
      <c r="YY84" s="142"/>
      <c r="YZ84" s="142"/>
      <c r="ZA84" s="142"/>
      <c r="ZB84" s="142"/>
      <c r="ZC84" s="142"/>
      <c r="ZD84" s="142"/>
      <c r="ZE84" s="142"/>
      <c r="ZF84" s="142"/>
      <c r="ZG84" s="142"/>
      <c r="ZH84" s="142"/>
      <c r="ZI84" s="142"/>
      <c r="ZJ84" s="142"/>
      <c r="ZK84" s="142"/>
      <c r="ZL84" s="142"/>
      <c r="ZM84" s="142"/>
      <c r="ZN84" s="142"/>
      <c r="ZO84" s="142"/>
      <c r="ZP84" s="142"/>
      <c r="ZQ84" s="142"/>
      <c r="ZR84" s="142"/>
      <c r="ZS84" s="142"/>
      <c r="ZT84" s="142"/>
      <c r="ZU84" s="142"/>
      <c r="ZV84" s="142"/>
      <c r="ZW84" s="142"/>
      <c r="ZX84" s="142"/>
      <c r="ZY84" s="142"/>
      <c r="ZZ84" s="142"/>
      <c r="AAA84" s="142"/>
      <c r="AAB84" s="142"/>
      <c r="AAC84" s="142"/>
      <c r="AAD84" s="142"/>
      <c r="AAE84" s="142"/>
      <c r="AAF84" s="142"/>
      <c r="AAG84" s="142"/>
      <c r="AAH84" s="142"/>
      <c r="AAI84" s="142"/>
      <c r="AAJ84" s="142"/>
      <c r="AAK84" s="142"/>
      <c r="AAL84" s="142"/>
      <c r="AAM84" s="142"/>
      <c r="AAN84" s="142"/>
      <c r="AAO84" s="142"/>
      <c r="AAP84" s="142"/>
      <c r="AAQ84" s="142"/>
      <c r="AAR84" s="142"/>
      <c r="AAS84" s="142"/>
      <c r="AAT84" s="142"/>
      <c r="AAU84" s="142"/>
      <c r="AAV84" s="142"/>
      <c r="AAW84" s="142"/>
      <c r="AAX84" s="142"/>
      <c r="AAY84" s="142"/>
      <c r="AAZ84" s="142"/>
      <c r="ABA84" s="142"/>
      <c r="ABB84" s="142"/>
      <c r="ABC84" s="142"/>
      <c r="ABD84" s="142"/>
      <c r="ABE84" s="142"/>
      <c r="ABF84" s="142"/>
      <c r="ABG84" s="142"/>
      <c r="ABH84" s="142"/>
      <c r="ABI84" s="142"/>
      <c r="ABJ84" s="142"/>
      <c r="ABK84" s="142"/>
      <c r="ABL84" s="142"/>
      <c r="ABM84" s="142"/>
      <c r="ABN84" s="142"/>
      <c r="ABO84" s="142"/>
      <c r="ABP84" s="142"/>
      <c r="ABQ84" s="142"/>
      <c r="ABR84" s="142"/>
      <c r="ABS84" s="142"/>
      <c r="ABT84" s="142"/>
      <c r="ABU84" s="142"/>
      <c r="ABV84" s="142"/>
      <c r="ABW84" s="142"/>
      <c r="ABX84" s="142"/>
      <c r="ABY84" s="142"/>
      <c r="ABZ84" s="142"/>
      <c r="ACA84" s="142"/>
      <c r="ACB84" s="142"/>
      <c r="ACC84" s="142"/>
      <c r="ACD84" s="142"/>
      <c r="ACE84" s="142"/>
      <c r="ACF84" s="142"/>
      <c r="ACG84" s="142"/>
      <c r="ACH84" s="142"/>
      <c r="ACI84" s="142"/>
      <c r="ACJ84" s="142"/>
      <c r="ACK84" s="142"/>
      <c r="ACL84" s="142"/>
      <c r="ACM84" s="142"/>
      <c r="ACN84" s="142"/>
      <c r="ACO84" s="142"/>
      <c r="ACP84" s="142"/>
      <c r="ACQ84" s="142"/>
      <c r="ACR84" s="142"/>
      <c r="ACS84" s="142"/>
      <c r="ACT84" s="142"/>
      <c r="ACU84" s="142"/>
      <c r="ACV84" s="142"/>
      <c r="ACW84" s="142"/>
      <c r="ACX84" s="142"/>
      <c r="ACY84" s="142"/>
      <c r="ACZ84" s="142"/>
      <c r="ADA84" s="142"/>
      <c r="ADB84" s="142"/>
      <c r="ADC84" s="142"/>
      <c r="ADD84" s="142"/>
      <c r="ADE84" s="142"/>
      <c r="ADF84" s="142"/>
      <c r="ADG84" s="142"/>
      <c r="ADH84" s="142"/>
      <c r="ADI84" s="142"/>
      <c r="ADJ84" s="142"/>
      <c r="ADK84" s="142"/>
      <c r="ADL84" s="142"/>
      <c r="ADM84" s="142"/>
      <c r="ADN84" s="142"/>
      <c r="ADO84" s="142"/>
      <c r="ADP84" s="142"/>
      <c r="ADQ84" s="142"/>
      <c r="ADR84" s="142"/>
      <c r="ADS84" s="142"/>
      <c r="ADT84" s="142"/>
      <c r="ADU84" s="142"/>
      <c r="ADV84" s="142"/>
      <c r="ADW84" s="142"/>
      <c r="ADX84" s="142"/>
      <c r="ADY84" s="142"/>
      <c r="ADZ84" s="142"/>
      <c r="AEA84" s="142"/>
      <c r="AEB84" s="142"/>
      <c r="AEC84" s="142"/>
      <c r="AED84" s="142"/>
      <c r="AEE84" s="142"/>
      <c r="AEF84" s="142"/>
      <c r="AEG84" s="142"/>
      <c r="AEH84" s="142"/>
      <c r="AEI84" s="142"/>
      <c r="AEJ84" s="142"/>
      <c r="AEK84" s="142"/>
      <c r="AEL84" s="142"/>
      <c r="AEM84" s="142"/>
      <c r="AEN84" s="142"/>
      <c r="AEO84" s="142"/>
      <c r="AEP84" s="142"/>
      <c r="AEQ84" s="142"/>
      <c r="AER84" s="142"/>
      <c r="AES84" s="142"/>
      <c r="AET84" s="142"/>
      <c r="AEU84" s="142"/>
      <c r="AEV84" s="142"/>
      <c r="AEW84" s="142"/>
      <c r="AEX84" s="142"/>
      <c r="AEY84" s="142"/>
      <c r="AEZ84" s="142"/>
      <c r="AFA84" s="142"/>
      <c r="AFB84" s="142"/>
      <c r="AFC84" s="142"/>
      <c r="AFD84" s="142"/>
      <c r="AFE84" s="142"/>
      <c r="AFF84" s="142"/>
      <c r="AFG84" s="142"/>
      <c r="AFH84" s="142"/>
      <c r="AFI84" s="142"/>
      <c r="AFJ84" s="142"/>
      <c r="AFK84" s="142"/>
      <c r="AFL84" s="142"/>
      <c r="AFM84" s="142"/>
      <c r="AFN84" s="142"/>
      <c r="AFO84" s="142"/>
      <c r="AFP84" s="142"/>
      <c r="AFQ84" s="142"/>
      <c r="AFR84" s="142"/>
      <c r="AFS84" s="142"/>
      <c r="AFT84" s="142"/>
      <c r="AFU84" s="142"/>
      <c r="AFV84" s="142"/>
      <c r="AFW84" s="142"/>
      <c r="AFX84" s="142"/>
      <c r="AFY84" s="142"/>
      <c r="AFZ84" s="142"/>
      <c r="AGA84" s="142"/>
      <c r="AGB84" s="142"/>
      <c r="AGC84" s="142"/>
      <c r="AGD84" s="142"/>
      <c r="AGE84" s="142"/>
      <c r="AGF84" s="142"/>
      <c r="AGG84" s="142"/>
      <c r="AGH84" s="142"/>
      <c r="AGI84" s="142"/>
      <c r="AGJ84" s="142"/>
      <c r="AGK84" s="142"/>
      <c r="AGL84" s="142"/>
      <c r="AGM84" s="142"/>
      <c r="AGN84" s="142"/>
      <c r="AGO84" s="142"/>
      <c r="AGP84" s="142"/>
      <c r="AGQ84" s="142"/>
      <c r="AGR84" s="142"/>
      <c r="AGS84" s="142"/>
      <c r="AGT84" s="142"/>
      <c r="AGU84" s="142"/>
      <c r="AGV84" s="142"/>
      <c r="AGW84" s="142"/>
      <c r="AGX84" s="142"/>
      <c r="AGY84" s="142"/>
      <c r="AGZ84" s="142"/>
      <c r="AHA84" s="142"/>
      <c r="AHB84" s="142"/>
      <c r="AHC84" s="142"/>
      <c r="AHD84" s="142"/>
      <c r="AHE84" s="142"/>
      <c r="AHF84" s="142"/>
      <c r="AHG84" s="142"/>
      <c r="AHH84" s="142"/>
      <c r="AHI84" s="142"/>
      <c r="AHJ84" s="142"/>
      <c r="AHK84" s="142"/>
      <c r="AHL84" s="142"/>
      <c r="AHM84" s="142"/>
      <c r="AHN84" s="142"/>
      <c r="AHO84" s="142"/>
      <c r="AHP84" s="142"/>
      <c r="AHQ84" s="142"/>
      <c r="AHR84" s="142"/>
      <c r="AHS84" s="142"/>
      <c r="AHT84" s="142"/>
      <c r="AHU84" s="142"/>
      <c r="AHV84" s="142"/>
      <c r="AHW84" s="142"/>
      <c r="AHX84" s="142"/>
      <c r="AHY84" s="142"/>
      <c r="AHZ84" s="142"/>
      <c r="AIA84" s="142"/>
      <c r="AIB84" s="142"/>
      <c r="AIC84" s="142"/>
      <c r="AID84" s="142"/>
      <c r="AIE84" s="142"/>
      <c r="AIF84" s="142"/>
      <c r="AIG84" s="142"/>
      <c r="AIH84" s="142"/>
      <c r="AII84" s="142"/>
      <c r="AIJ84" s="142"/>
      <c r="AIK84" s="142"/>
      <c r="AIL84" s="142"/>
      <c r="AIM84" s="142"/>
      <c r="AIN84" s="142"/>
      <c r="AIO84" s="142"/>
      <c r="AIP84" s="142"/>
      <c r="AIQ84" s="142"/>
      <c r="AIR84" s="142"/>
      <c r="AIS84" s="142"/>
      <c r="AIT84" s="142"/>
      <c r="AIU84" s="142"/>
      <c r="AIV84" s="142"/>
      <c r="AIW84" s="142"/>
      <c r="AIX84" s="142"/>
      <c r="AIY84" s="142"/>
      <c r="AIZ84" s="142"/>
      <c r="AJA84" s="142"/>
      <c r="AJB84" s="142"/>
      <c r="AJC84" s="142"/>
      <c r="AJD84" s="142"/>
      <c r="AJE84" s="142"/>
      <c r="AJF84" s="142"/>
      <c r="AJG84" s="142"/>
      <c r="AJH84" s="142"/>
      <c r="AJI84" s="142"/>
      <c r="AJJ84" s="142"/>
      <c r="AJK84" s="142"/>
      <c r="AJL84" s="142"/>
      <c r="AJM84" s="142"/>
      <c r="AJN84" s="142"/>
      <c r="AJO84" s="142"/>
      <c r="AJP84" s="142"/>
      <c r="AJQ84" s="142"/>
      <c r="AJR84" s="142"/>
      <c r="AJS84" s="142"/>
      <c r="AJT84" s="142"/>
      <c r="AJU84" s="142"/>
      <c r="AJV84" s="142"/>
      <c r="AJW84" s="142"/>
      <c r="AJX84" s="142"/>
      <c r="AJY84" s="142"/>
      <c r="AJZ84" s="142"/>
      <c r="AKA84" s="142"/>
      <c r="AKB84" s="142"/>
      <c r="AKC84" s="142"/>
      <c r="AKD84" s="142"/>
      <c r="AKE84" s="142"/>
      <c r="AKF84" s="142"/>
      <c r="AKG84" s="142"/>
      <c r="AKH84" s="142"/>
      <c r="AKI84" s="142"/>
      <c r="AKJ84" s="142"/>
      <c r="AKK84" s="142"/>
      <c r="AKL84" s="142"/>
      <c r="AKM84" s="142"/>
      <c r="AKN84" s="142"/>
      <c r="AKO84" s="142"/>
      <c r="AKP84" s="142"/>
      <c r="AKQ84" s="142"/>
      <c r="AKR84" s="142"/>
      <c r="AKS84" s="142"/>
      <c r="AKT84" s="142"/>
      <c r="AKU84" s="142"/>
      <c r="AKV84" s="142"/>
      <c r="AKW84" s="142"/>
      <c r="AKX84" s="142"/>
      <c r="AKY84" s="142"/>
      <c r="AKZ84" s="142"/>
      <c r="ALA84" s="142"/>
      <c r="ALB84" s="142"/>
      <c r="ALC84" s="142"/>
      <c r="ALD84" s="142"/>
      <c r="ALE84" s="142"/>
      <c r="ALF84" s="142"/>
      <c r="ALG84" s="142"/>
      <c r="ALH84" s="142"/>
      <c r="ALI84" s="142"/>
      <c r="ALJ84" s="142"/>
      <c r="ALK84" s="142"/>
      <c r="ALL84" s="142"/>
      <c r="ALM84" s="142"/>
      <c r="ALN84" s="142"/>
      <c r="ALO84" s="142"/>
      <c r="ALP84" s="142"/>
      <c r="ALQ84" s="142"/>
      <c r="ALR84" s="142"/>
      <c r="ALS84" s="142"/>
      <c r="ALT84" s="142"/>
      <c r="ALU84" s="142"/>
      <c r="ALV84" s="142"/>
      <c r="ALW84" s="142"/>
      <c r="ALX84" s="142"/>
      <c r="ALY84" s="142"/>
      <c r="ALZ84" s="142"/>
      <c r="AMA84" s="142"/>
      <c r="AMB84" s="142"/>
      <c r="AMC84" s="142"/>
      <c r="AMD84" s="142"/>
      <c r="AME84" s="142"/>
      <c r="AMF84" s="142"/>
      <c r="AMG84" s="142"/>
      <c r="AMH84" s="142"/>
      <c r="AMI84" s="142"/>
    </row>
    <row r="87" spans="1:1023" s="143" customFormat="1">
      <c r="A87" s="159"/>
      <c r="B87" s="159"/>
      <c r="C87" s="159"/>
      <c r="D87" s="165"/>
      <c r="E87" s="159"/>
      <c r="F87" s="603"/>
      <c r="G87" s="153"/>
      <c r="H87" s="151"/>
      <c r="I87" s="151"/>
      <c r="J87" s="152"/>
      <c r="K87" s="151"/>
      <c r="L87" s="151"/>
      <c r="M87" s="151"/>
      <c r="N87" s="151"/>
      <c r="O87" s="151"/>
      <c r="P87" s="151"/>
      <c r="Q87" s="151"/>
      <c r="R87" s="151"/>
      <c r="S87" s="151"/>
      <c r="T87" s="151"/>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2"/>
      <c r="BV87" s="142"/>
      <c r="BW87" s="142"/>
      <c r="BX87" s="142"/>
      <c r="BY87" s="142"/>
      <c r="BZ87" s="142"/>
      <c r="CA87" s="142"/>
      <c r="CB87" s="142"/>
      <c r="CC87" s="142"/>
      <c r="CD87" s="142"/>
      <c r="CE87" s="142"/>
      <c r="CF87" s="142"/>
      <c r="CG87" s="142"/>
      <c r="CH87" s="142"/>
      <c r="CI87" s="142"/>
      <c r="CJ87" s="142"/>
      <c r="CK87" s="142"/>
      <c r="CL87" s="142"/>
      <c r="CM87" s="142"/>
      <c r="CN87" s="142"/>
      <c r="CO87" s="142"/>
      <c r="CP87" s="142"/>
      <c r="CQ87" s="142"/>
      <c r="CR87" s="142"/>
      <c r="CS87" s="142"/>
      <c r="CT87" s="142"/>
      <c r="CU87" s="142"/>
      <c r="CV87" s="142"/>
      <c r="CW87" s="142"/>
      <c r="CX87" s="142"/>
      <c r="CY87" s="142"/>
      <c r="CZ87" s="142"/>
      <c r="DA87" s="142"/>
      <c r="DB87" s="142"/>
      <c r="DC87" s="142"/>
      <c r="DD87" s="142"/>
      <c r="DE87" s="142"/>
      <c r="DF87" s="142"/>
      <c r="DG87" s="142"/>
      <c r="DH87" s="142"/>
      <c r="DI87" s="142"/>
      <c r="DJ87" s="142"/>
      <c r="DK87" s="142"/>
      <c r="DL87" s="142"/>
      <c r="DM87" s="142"/>
      <c r="DN87" s="142"/>
      <c r="DO87" s="142"/>
      <c r="DP87" s="142"/>
      <c r="DQ87" s="142"/>
      <c r="DR87" s="142"/>
      <c r="DS87" s="142"/>
      <c r="DT87" s="142"/>
      <c r="DU87" s="142"/>
      <c r="DV87" s="142"/>
      <c r="DW87" s="142"/>
      <c r="DX87" s="142"/>
      <c r="DY87" s="142"/>
      <c r="DZ87" s="142"/>
      <c r="EA87" s="142"/>
      <c r="EB87" s="142"/>
      <c r="EC87" s="142"/>
      <c r="ED87" s="142"/>
      <c r="EE87" s="142"/>
      <c r="EF87" s="142"/>
      <c r="EG87" s="142"/>
      <c r="EH87" s="142"/>
      <c r="EI87" s="142"/>
      <c r="EJ87" s="142"/>
      <c r="EK87" s="142"/>
      <c r="EL87" s="142"/>
      <c r="EM87" s="142"/>
      <c r="EN87" s="142"/>
      <c r="EO87" s="142"/>
      <c r="EP87" s="142"/>
      <c r="EQ87" s="142"/>
      <c r="ER87" s="142"/>
      <c r="ES87" s="142"/>
      <c r="ET87" s="142"/>
      <c r="EU87" s="142"/>
      <c r="EV87" s="142"/>
      <c r="EW87" s="142"/>
      <c r="EX87" s="142"/>
      <c r="EY87" s="142"/>
      <c r="EZ87" s="142"/>
      <c r="FA87" s="142"/>
      <c r="FB87" s="142"/>
      <c r="FC87" s="142"/>
      <c r="FD87" s="142"/>
      <c r="FE87" s="142"/>
      <c r="FF87" s="142"/>
      <c r="FG87" s="142"/>
      <c r="FH87" s="142"/>
      <c r="FI87" s="142"/>
      <c r="FJ87" s="142"/>
      <c r="FK87" s="142"/>
      <c r="FL87" s="142"/>
      <c r="FM87" s="142"/>
      <c r="FN87" s="142"/>
      <c r="FO87" s="142"/>
      <c r="FP87" s="142"/>
      <c r="FQ87" s="142"/>
      <c r="FR87" s="142"/>
      <c r="FS87" s="142"/>
      <c r="FT87" s="142"/>
      <c r="FU87" s="142"/>
      <c r="FV87" s="142"/>
      <c r="FW87" s="142"/>
      <c r="FX87" s="142"/>
      <c r="FY87" s="142"/>
      <c r="FZ87" s="142"/>
      <c r="GA87" s="142"/>
      <c r="GB87" s="142"/>
      <c r="GC87" s="142"/>
      <c r="GD87" s="142"/>
      <c r="GE87" s="142"/>
      <c r="GF87" s="142"/>
      <c r="GG87" s="142"/>
      <c r="GH87" s="142"/>
      <c r="GI87" s="142"/>
      <c r="GJ87" s="142"/>
      <c r="GK87" s="142"/>
      <c r="GL87" s="142"/>
      <c r="GM87" s="142"/>
      <c r="GN87" s="142"/>
      <c r="GO87" s="142"/>
      <c r="GP87" s="142"/>
      <c r="GQ87" s="142"/>
      <c r="GR87" s="142"/>
      <c r="GS87" s="142"/>
      <c r="GT87" s="142"/>
      <c r="GU87" s="142"/>
      <c r="GV87" s="142"/>
      <c r="GW87" s="142"/>
      <c r="GX87" s="142"/>
      <c r="GY87" s="142"/>
      <c r="GZ87" s="142"/>
      <c r="HA87" s="142"/>
      <c r="HB87" s="142"/>
      <c r="HC87" s="142"/>
      <c r="HD87" s="142"/>
      <c r="HE87" s="142"/>
      <c r="HF87" s="142"/>
      <c r="HG87" s="142"/>
      <c r="HH87" s="142"/>
      <c r="HI87" s="142"/>
      <c r="HJ87" s="142"/>
      <c r="HK87" s="142"/>
      <c r="HL87" s="142"/>
      <c r="HM87" s="142"/>
      <c r="HN87" s="142"/>
      <c r="HO87" s="142"/>
      <c r="HP87" s="142"/>
      <c r="HQ87" s="142"/>
      <c r="HR87" s="142"/>
      <c r="HS87" s="142"/>
      <c r="HT87" s="142"/>
      <c r="HU87" s="142"/>
      <c r="HV87" s="142"/>
      <c r="HW87" s="142"/>
      <c r="HX87" s="142"/>
      <c r="HY87" s="142"/>
      <c r="HZ87" s="142"/>
      <c r="IA87" s="142"/>
      <c r="IB87" s="142"/>
      <c r="IC87" s="142"/>
      <c r="ID87" s="142"/>
      <c r="IE87" s="142"/>
      <c r="IF87" s="142"/>
      <c r="IG87" s="142"/>
      <c r="IH87" s="142"/>
      <c r="II87" s="142"/>
      <c r="IJ87" s="142"/>
      <c r="IK87" s="142"/>
      <c r="IL87" s="142"/>
      <c r="IM87" s="142"/>
      <c r="IN87" s="142"/>
      <c r="IO87" s="142"/>
      <c r="IP87" s="142"/>
      <c r="IQ87" s="142"/>
      <c r="IR87" s="142"/>
      <c r="IS87" s="142"/>
      <c r="IT87" s="142"/>
      <c r="IU87" s="142"/>
      <c r="IV87" s="142"/>
      <c r="IW87" s="142"/>
      <c r="IX87" s="142"/>
      <c r="IY87" s="142"/>
      <c r="IZ87" s="142"/>
      <c r="JA87" s="142"/>
      <c r="JB87" s="142"/>
      <c r="JC87" s="142"/>
      <c r="JD87" s="142"/>
      <c r="JE87" s="142"/>
      <c r="JF87" s="142"/>
      <c r="JG87" s="142"/>
      <c r="JH87" s="142"/>
      <c r="JI87" s="142"/>
      <c r="JJ87" s="142"/>
      <c r="JK87" s="142"/>
      <c r="JL87" s="142"/>
      <c r="JM87" s="142"/>
      <c r="JN87" s="142"/>
      <c r="JO87" s="142"/>
      <c r="JP87" s="142"/>
      <c r="JQ87" s="142"/>
      <c r="JR87" s="142"/>
      <c r="JS87" s="142"/>
      <c r="JT87" s="142"/>
      <c r="JU87" s="142"/>
      <c r="JV87" s="142"/>
      <c r="JW87" s="142"/>
      <c r="JX87" s="142"/>
      <c r="JY87" s="142"/>
      <c r="JZ87" s="142"/>
      <c r="KA87" s="142"/>
      <c r="KB87" s="142"/>
      <c r="KC87" s="142"/>
      <c r="KD87" s="142"/>
      <c r="KE87" s="142"/>
      <c r="KF87" s="142"/>
      <c r="KG87" s="142"/>
      <c r="KH87" s="142"/>
      <c r="KI87" s="142"/>
      <c r="KJ87" s="142"/>
      <c r="KK87" s="142"/>
      <c r="KL87" s="142"/>
      <c r="KM87" s="142"/>
      <c r="KN87" s="142"/>
      <c r="KO87" s="142"/>
      <c r="KP87" s="142"/>
      <c r="KQ87" s="142"/>
      <c r="KR87" s="142"/>
      <c r="KS87" s="142"/>
      <c r="KT87" s="142"/>
      <c r="KU87" s="142"/>
      <c r="KV87" s="142"/>
      <c r="KW87" s="142"/>
      <c r="KX87" s="142"/>
      <c r="KY87" s="142"/>
      <c r="KZ87" s="142"/>
      <c r="LA87" s="142"/>
      <c r="LB87" s="142"/>
      <c r="LC87" s="142"/>
      <c r="LD87" s="142"/>
      <c r="LE87" s="142"/>
      <c r="LF87" s="142"/>
      <c r="LG87" s="142"/>
      <c r="LH87" s="142"/>
      <c r="LI87" s="142"/>
      <c r="LJ87" s="142"/>
      <c r="LK87" s="142"/>
      <c r="LL87" s="142"/>
      <c r="LM87" s="142"/>
      <c r="LN87" s="142"/>
      <c r="LO87" s="142"/>
      <c r="LP87" s="142"/>
      <c r="LQ87" s="142"/>
      <c r="LR87" s="142"/>
      <c r="LS87" s="142"/>
      <c r="LT87" s="142"/>
      <c r="LU87" s="142"/>
      <c r="LV87" s="142"/>
      <c r="LW87" s="142"/>
      <c r="LX87" s="142"/>
      <c r="LY87" s="142"/>
      <c r="LZ87" s="142"/>
      <c r="MA87" s="142"/>
      <c r="MB87" s="142"/>
      <c r="MC87" s="142"/>
      <c r="MD87" s="142"/>
      <c r="ME87" s="142"/>
      <c r="MF87" s="142"/>
      <c r="MG87" s="142"/>
      <c r="MH87" s="142"/>
      <c r="MI87" s="142"/>
      <c r="MJ87" s="142"/>
      <c r="MK87" s="142"/>
      <c r="ML87" s="142"/>
      <c r="MM87" s="142"/>
      <c r="MN87" s="142"/>
      <c r="MO87" s="142"/>
      <c r="MP87" s="142"/>
      <c r="MQ87" s="142"/>
      <c r="MR87" s="142"/>
      <c r="MS87" s="142"/>
      <c r="MT87" s="142"/>
      <c r="MU87" s="142"/>
      <c r="MV87" s="142"/>
      <c r="MW87" s="142"/>
      <c r="MX87" s="142"/>
      <c r="MY87" s="142"/>
      <c r="MZ87" s="142"/>
      <c r="NA87" s="142"/>
      <c r="NB87" s="142"/>
      <c r="NC87" s="142"/>
      <c r="ND87" s="142"/>
      <c r="NE87" s="142"/>
      <c r="NF87" s="142"/>
      <c r="NG87" s="142"/>
      <c r="NH87" s="142"/>
      <c r="NI87" s="142"/>
      <c r="NJ87" s="142"/>
      <c r="NK87" s="142"/>
      <c r="NL87" s="142"/>
      <c r="NM87" s="142"/>
      <c r="NN87" s="142"/>
      <c r="NO87" s="142"/>
      <c r="NP87" s="142"/>
      <c r="NQ87" s="142"/>
      <c r="NR87" s="142"/>
      <c r="NS87" s="142"/>
      <c r="NT87" s="142"/>
      <c r="NU87" s="142"/>
      <c r="NV87" s="142"/>
      <c r="NW87" s="142"/>
      <c r="NX87" s="142"/>
      <c r="NY87" s="142"/>
      <c r="NZ87" s="142"/>
      <c r="OA87" s="142"/>
      <c r="OB87" s="142"/>
      <c r="OC87" s="142"/>
      <c r="OD87" s="142"/>
      <c r="OE87" s="142"/>
      <c r="OF87" s="142"/>
      <c r="OG87" s="142"/>
      <c r="OH87" s="142"/>
      <c r="OI87" s="142"/>
      <c r="OJ87" s="142"/>
      <c r="OK87" s="142"/>
      <c r="OL87" s="142"/>
      <c r="OM87" s="142"/>
      <c r="ON87" s="142"/>
      <c r="OO87" s="142"/>
      <c r="OP87" s="142"/>
      <c r="OQ87" s="142"/>
      <c r="OR87" s="142"/>
      <c r="OS87" s="142"/>
      <c r="OT87" s="142"/>
      <c r="OU87" s="142"/>
      <c r="OV87" s="142"/>
      <c r="OW87" s="142"/>
      <c r="OX87" s="142"/>
      <c r="OY87" s="142"/>
      <c r="OZ87" s="142"/>
      <c r="PA87" s="142"/>
      <c r="PB87" s="142"/>
      <c r="PC87" s="142"/>
      <c r="PD87" s="142"/>
      <c r="PE87" s="142"/>
      <c r="PF87" s="142"/>
      <c r="PG87" s="142"/>
      <c r="PH87" s="142"/>
      <c r="PI87" s="142"/>
      <c r="PJ87" s="142"/>
      <c r="PK87" s="142"/>
      <c r="PL87" s="142"/>
      <c r="PM87" s="142"/>
      <c r="PN87" s="142"/>
      <c r="PO87" s="142"/>
      <c r="PP87" s="142"/>
      <c r="PQ87" s="142"/>
      <c r="PR87" s="142"/>
      <c r="PS87" s="142"/>
      <c r="PT87" s="142"/>
      <c r="PU87" s="142"/>
      <c r="PV87" s="142"/>
      <c r="PW87" s="142"/>
      <c r="PX87" s="142"/>
      <c r="PY87" s="142"/>
      <c r="PZ87" s="142"/>
      <c r="QA87" s="142"/>
      <c r="QB87" s="142"/>
      <c r="QC87" s="142"/>
      <c r="QD87" s="142"/>
      <c r="QE87" s="142"/>
      <c r="QF87" s="142"/>
      <c r="QG87" s="142"/>
      <c r="QH87" s="142"/>
      <c r="QI87" s="142"/>
      <c r="QJ87" s="142"/>
      <c r="QK87" s="142"/>
      <c r="QL87" s="142"/>
      <c r="QM87" s="142"/>
      <c r="QN87" s="142"/>
      <c r="QO87" s="142"/>
      <c r="QP87" s="142"/>
      <c r="QQ87" s="142"/>
      <c r="QR87" s="142"/>
      <c r="QS87" s="142"/>
      <c r="QT87" s="142"/>
      <c r="QU87" s="142"/>
      <c r="QV87" s="142"/>
      <c r="QW87" s="142"/>
      <c r="QX87" s="142"/>
      <c r="QY87" s="142"/>
      <c r="QZ87" s="142"/>
      <c r="RA87" s="142"/>
      <c r="RB87" s="142"/>
      <c r="RC87" s="142"/>
      <c r="RD87" s="142"/>
      <c r="RE87" s="142"/>
      <c r="RF87" s="142"/>
      <c r="RG87" s="142"/>
      <c r="RH87" s="142"/>
      <c r="RI87" s="142"/>
      <c r="RJ87" s="142"/>
      <c r="RK87" s="142"/>
      <c r="RL87" s="142"/>
      <c r="RM87" s="142"/>
      <c r="RN87" s="142"/>
      <c r="RO87" s="142"/>
      <c r="RP87" s="142"/>
      <c r="RQ87" s="142"/>
      <c r="RR87" s="142"/>
      <c r="RS87" s="142"/>
      <c r="RT87" s="142"/>
      <c r="RU87" s="142"/>
      <c r="RV87" s="142"/>
      <c r="RW87" s="142"/>
      <c r="RX87" s="142"/>
      <c r="RY87" s="142"/>
      <c r="RZ87" s="142"/>
      <c r="SA87" s="142"/>
      <c r="SB87" s="142"/>
      <c r="SC87" s="142"/>
      <c r="SD87" s="142"/>
      <c r="SE87" s="142"/>
      <c r="SF87" s="142"/>
      <c r="SG87" s="142"/>
      <c r="SH87" s="142"/>
      <c r="SI87" s="142"/>
      <c r="SJ87" s="142"/>
      <c r="SK87" s="142"/>
      <c r="SL87" s="142"/>
      <c r="SM87" s="142"/>
      <c r="SN87" s="142"/>
      <c r="SO87" s="142"/>
      <c r="SP87" s="142"/>
      <c r="SQ87" s="142"/>
      <c r="SR87" s="142"/>
      <c r="SS87" s="142"/>
      <c r="ST87" s="142"/>
      <c r="SU87" s="142"/>
      <c r="SV87" s="142"/>
      <c r="SW87" s="142"/>
      <c r="SX87" s="142"/>
      <c r="SY87" s="142"/>
      <c r="SZ87" s="142"/>
      <c r="TA87" s="142"/>
      <c r="TB87" s="142"/>
      <c r="TC87" s="142"/>
      <c r="TD87" s="142"/>
      <c r="TE87" s="142"/>
      <c r="TF87" s="142"/>
      <c r="TG87" s="142"/>
      <c r="TH87" s="142"/>
      <c r="TI87" s="142"/>
      <c r="TJ87" s="142"/>
      <c r="TK87" s="142"/>
      <c r="TL87" s="142"/>
      <c r="TM87" s="142"/>
      <c r="TN87" s="142"/>
      <c r="TO87" s="142"/>
      <c r="TP87" s="142"/>
      <c r="TQ87" s="142"/>
      <c r="TR87" s="142"/>
      <c r="TS87" s="142"/>
      <c r="TT87" s="142"/>
      <c r="TU87" s="142"/>
      <c r="TV87" s="142"/>
      <c r="TW87" s="142"/>
      <c r="TX87" s="142"/>
      <c r="TY87" s="142"/>
      <c r="TZ87" s="142"/>
      <c r="UA87" s="142"/>
      <c r="UB87" s="142"/>
      <c r="UC87" s="142"/>
      <c r="UD87" s="142"/>
      <c r="UE87" s="142"/>
      <c r="UF87" s="142"/>
      <c r="UG87" s="142"/>
      <c r="UH87" s="142"/>
      <c r="UI87" s="142"/>
      <c r="UJ87" s="142"/>
      <c r="UK87" s="142"/>
      <c r="UL87" s="142"/>
      <c r="UM87" s="142"/>
      <c r="UN87" s="142"/>
      <c r="UO87" s="142"/>
      <c r="UP87" s="142"/>
      <c r="UQ87" s="142"/>
      <c r="UR87" s="142"/>
      <c r="US87" s="142"/>
      <c r="UT87" s="142"/>
      <c r="UU87" s="142"/>
      <c r="UV87" s="142"/>
      <c r="UW87" s="142"/>
      <c r="UX87" s="142"/>
      <c r="UY87" s="142"/>
      <c r="UZ87" s="142"/>
      <c r="VA87" s="142"/>
      <c r="VB87" s="142"/>
      <c r="VC87" s="142"/>
      <c r="VD87" s="142"/>
      <c r="VE87" s="142"/>
      <c r="VF87" s="142"/>
      <c r="VG87" s="142"/>
      <c r="VH87" s="142"/>
      <c r="VI87" s="142"/>
      <c r="VJ87" s="142"/>
      <c r="VK87" s="142"/>
      <c r="VL87" s="142"/>
      <c r="VM87" s="142"/>
      <c r="VN87" s="142"/>
      <c r="VO87" s="142"/>
      <c r="VP87" s="142"/>
      <c r="VQ87" s="142"/>
      <c r="VR87" s="142"/>
      <c r="VS87" s="142"/>
      <c r="VT87" s="142"/>
      <c r="VU87" s="142"/>
      <c r="VV87" s="142"/>
      <c r="VW87" s="142"/>
      <c r="VX87" s="142"/>
      <c r="VY87" s="142"/>
      <c r="VZ87" s="142"/>
      <c r="WA87" s="142"/>
      <c r="WB87" s="142"/>
      <c r="WC87" s="142"/>
      <c r="WD87" s="142"/>
      <c r="WE87" s="142"/>
      <c r="WF87" s="142"/>
      <c r="WG87" s="142"/>
      <c r="WH87" s="142"/>
      <c r="WI87" s="142"/>
      <c r="WJ87" s="142"/>
      <c r="WK87" s="142"/>
      <c r="WL87" s="142"/>
      <c r="WM87" s="142"/>
      <c r="WN87" s="142"/>
      <c r="WO87" s="142"/>
      <c r="WP87" s="142"/>
      <c r="WQ87" s="142"/>
      <c r="WR87" s="142"/>
      <c r="WS87" s="142"/>
      <c r="WT87" s="142"/>
      <c r="WU87" s="142"/>
      <c r="WV87" s="142"/>
      <c r="WW87" s="142"/>
      <c r="WX87" s="142"/>
      <c r="WY87" s="142"/>
      <c r="WZ87" s="142"/>
      <c r="XA87" s="142"/>
      <c r="XB87" s="142"/>
      <c r="XC87" s="142"/>
      <c r="XD87" s="142"/>
      <c r="XE87" s="142"/>
      <c r="XF87" s="142"/>
      <c r="XG87" s="142"/>
      <c r="XH87" s="142"/>
      <c r="XI87" s="142"/>
      <c r="XJ87" s="142"/>
      <c r="XK87" s="142"/>
      <c r="XL87" s="142"/>
      <c r="XM87" s="142"/>
      <c r="XN87" s="142"/>
      <c r="XO87" s="142"/>
      <c r="XP87" s="142"/>
      <c r="XQ87" s="142"/>
      <c r="XR87" s="142"/>
      <c r="XS87" s="142"/>
      <c r="XT87" s="142"/>
      <c r="XU87" s="142"/>
      <c r="XV87" s="142"/>
      <c r="XW87" s="142"/>
      <c r="XX87" s="142"/>
      <c r="XY87" s="142"/>
      <c r="XZ87" s="142"/>
      <c r="YA87" s="142"/>
      <c r="YB87" s="142"/>
      <c r="YC87" s="142"/>
      <c r="YD87" s="142"/>
      <c r="YE87" s="142"/>
      <c r="YF87" s="142"/>
      <c r="YG87" s="142"/>
      <c r="YH87" s="142"/>
      <c r="YI87" s="142"/>
      <c r="YJ87" s="142"/>
      <c r="YK87" s="142"/>
      <c r="YL87" s="142"/>
      <c r="YM87" s="142"/>
      <c r="YN87" s="142"/>
      <c r="YO87" s="142"/>
      <c r="YP87" s="142"/>
      <c r="YQ87" s="142"/>
      <c r="YR87" s="142"/>
      <c r="YS87" s="142"/>
      <c r="YT87" s="142"/>
      <c r="YU87" s="142"/>
      <c r="YV87" s="142"/>
      <c r="YW87" s="142"/>
      <c r="YX87" s="142"/>
      <c r="YY87" s="142"/>
      <c r="YZ87" s="142"/>
      <c r="ZA87" s="142"/>
      <c r="ZB87" s="142"/>
      <c r="ZC87" s="142"/>
      <c r="ZD87" s="142"/>
      <c r="ZE87" s="142"/>
      <c r="ZF87" s="142"/>
      <c r="ZG87" s="142"/>
      <c r="ZH87" s="142"/>
      <c r="ZI87" s="142"/>
      <c r="ZJ87" s="142"/>
      <c r="ZK87" s="142"/>
      <c r="ZL87" s="142"/>
      <c r="ZM87" s="142"/>
      <c r="ZN87" s="142"/>
      <c r="ZO87" s="142"/>
      <c r="ZP87" s="142"/>
      <c r="ZQ87" s="142"/>
      <c r="ZR87" s="142"/>
      <c r="ZS87" s="142"/>
      <c r="ZT87" s="142"/>
      <c r="ZU87" s="142"/>
      <c r="ZV87" s="142"/>
      <c r="ZW87" s="142"/>
      <c r="ZX87" s="142"/>
      <c r="ZY87" s="142"/>
      <c r="ZZ87" s="142"/>
      <c r="AAA87" s="142"/>
      <c r="AAB87" s="142"/>
      <c r="AAC87" s="142"/>
      <c r="AAD87" s="142"/>
      <c r="AAE87" s="142"/>
      <c r="AAF87" s="142"/>
      <c r="AAG87" s="142"/>
      <c r="AAH87" s="142"/>
      <c r="AAI87" s="142"/>
      <c r="AAJ87" s="142"/>
      <c r="AAK87" s="142"/>
      <c r="AAL87" s="142"/>
      <c r="AAM87" s="142"/>
      <c r="AAN87" s="142"/>
      <c r="AAO87" s="142"/>
      <c r="AAP87" s="142"/>
      <c r="AAQ87" s="142"/>
      <c r="AAR87" s="142"/>
      <c r="AAS87" s="142"/>
      <c r="AAT87" s="142"/>
      <c r="AAU87" s="142"/>
      <c r="AAV87" s="142"/>
      <c r="AAW87" s="142"/>
      <c r="AAX87" s="142"/>
      <c r="AAY87" s="142"/>
      <c r="AAZ87" s="142"/>
      <c r="ABA87" s="142"/>
      <c r="ABB87" s="142"/>
      <c r="ABC87" s="142"/>
      <c r="ABD87" s="142"/>
      <c r="ABE87" s="142"/>
      <c r="ABF87" s="142"/>
      <c r="ABG87" s="142"/>
      <c r="ABH87" s="142"/>
      <c r="ABI87" s="142"/>
      <c r="ABJ87" s="142"/>
      <c r="ABK87" s="142"/>
      <c r="ABL87" s="142"/>
      <c r="ABM87" s="142"/>
      <c r="ABN87" s="142"/>
      <c r="ABO87" s="142"/>
      <c r="ABP87" s="142"/>
      <c r="ABQ87" s="142"/>
      <c r="ABR87" s="142"/>
      <c r="ABS87" s="142"/>
      <c r="ABT87" s="142"/>
      <c r="ABU87" s="142"/>
      <c r="ABV87" s="142"/>
      <c r="ABW87" s="142"/>
      <c r="ABX87" s="142"/>
      <c r="ABY87" s="142"/>
      <c r="ABZ87" s="142"/>
      <c r="ACA87" s="142"/>
      <c r="ACB87" s="142"/>
      <c r="ACC87" s="142"/>
      <c r="ACD87" s="142"/>
      <c r="ACE87" s="142"/>
      <c r="ACF87" s="142"/>
      <c r="ACG87" s="142"/>
      <c r="ACH87" s="142"/>
      <c r="ACI87" s="142"/>
      <c r="ACJ87" s="142"/>
      <c r="ACK87" s="142"/>
      <c r="ACL87" s="142"/>
      <c r="ACM87" s="142"/>
      <c r="ACN87" s="142"/>
      <c r="ACO87" s="142"/>
      <c r="ACP87" s="142"/>
      <c r="ACQ87" s="142"/>
      <c r="ACR87" s="142"/>
      <c r="ACS87" s="142"/>
      <c r="ACT87" s="142"/>
      <c r="ACU87" s="142"/>
      <c r="ACV87" s="142"/>
      <c r="ACW87" s="142"/>
      <c r="ACX87" s="142"/>
      <c r="ACY87" s="142"/>
      <c r="ACZ87" s="142"/>
      <c r="ADA87" s="142"/>
      <c r="ADB87" s="142"/>
      <c r="ADC87" s="142"/>
      <c r="ADD87" s="142"/>
      <c r="ADE87" s="142"/>
      <c r="ADF87" s="142"/>
      <c r="ADG87" s="142"/>
      <c r="ADH87" s="142"/>
      <c r="ADI87" s="142"/>
      <c r="ADJ87" s="142"/>
      <c r="ADK87" s="142"/>
      <c r="ADL87" s="142"/>
      <c r="ADM87" s="142"/>
      <c r="ADN87" s="142"/>
      <c r="ADO87" s="142"/>
      <c r="ADP87" s="142"/>
      <c r="ADQ87" s="142"/>
      <c r="ADR87" s="142"/>
      <c r="ADS87" s="142"/>
      <c r="ADT87" s="142"/>
      <c r="ADU87" s="142"/>
      <c r="ADV87" s="142"/>
      <c r="ADW87" s="142"/>
      <c r="ADX87" s="142"/>
      <c r="ADY87" s="142"/>
      <c r="ADZ87" s="142"/>
      <c r="AEA87" s="142"/>
      <c r="AEB87" s="142"/>
      <c r="AEC87" s="142"/>
      <c r="AED87" s="142"/>
      <c r="AEE87" s="142"/>
      <c r="AEF87" s="142"/>
      <c r="AEG87" s="142"/>
      <c r="AEH87" s="142"/>
      <c r="AEI87" s="142"/>
      <c r="AEJ87" s="142"/>
      <c r="AEK87" s="142"/>
      <c r="AEL87" s="142"/>
      <c r="AEM87" s="142"/>
      <c r="AEN87" s="142"/>
      <c r="AEO87" s="142"/>
      <c r="AEP87" s="142"/>
      <c r="AEQ87" s="142"/>
      <c r="AER87" s="142"/>
      <c r="AES87" s="142"/>
      <c r="AET87" s="142"/>
      <c r="AEU87" s="142"/>
      <c r="AEV87" s="142"/>
      <c r="AEW87" s="142"/>
      <c r="AEX87" s="142"/>
      <c r="AEY87" s="142"/>
      <c r="AEZ87" s="142"/>
      <c r="AFA87" s="142"/>
      <c r="AFB87" s="142"/>
      <c r="AFC87" s="142"/>
      <c r="AFD87" s="142"/>
      <c r="AFE87" s="142"/>
      <c r="AFF87" s="142"/>
      <c r="AFG87" s="142"/>
      <c r="AFH87" s="142"/>
      <c r="AFI87" s="142"/>
      <c r="AFJ87" s="142"/>
      <c r="AFK87" s="142"/>
      <c r="AFL87" s="142"/>
      <c r="AFM87" s="142"/>
      <c r="AFN87" s="142"/>
      <c r="AFO87" s="142"/>
      <c r="AFP87" s="142"/>
      <c r="AFQ87" s="142"/>
      <c r="AFR87" s="142"/>
      <c r="AFS87" s="142"/>
      <c r="AFT87" s="142"/>
      <c r="AFU87" s="142"/>
      <c r="AFV87" s="142"/>
      <c r="AFW87" s="142"/>
      <c r="AFX87" s="142"/>
      <c r="AFY87" s="142"/>
      <c r="AFZ87" s="142"/>
      <c r="AGA87" s="142"/>
      <c r="AGB87" s="142"/>
      <c r="AGC87" s="142"/>
      <c r="AGD87" s="142"/>
      <c r="AGE87" s="142"/>
      <c r="AGF87" s="142"/>
      <c r="AGG87" s="142"/>
      <c r="AGH87" s="142"/>
      <c r="AGI87" s="142"/>
      <c r="AGJ87" s="142"/>
      <c r="AGK87" s="142"/>
      <c r="AGL87" s="142"/>
      <c r="AGM87" s="142"/>
      <c r="AGN87" s="142"/>
      <c r="AGO87" s="142"/>
      <c r="AGP87" s="142"/>
      <c r="AGQ87" s="142"/>
      <c r="AGR87" s="142"/>
      <c r="AGS87" s="142"/>
      <c r="AGT87" s="142"/>
      <c r="AGU87" s="142"/>
      <c r="AGV87" s="142"/>
      <c r="AGW87" s="142"/>
      <c r="AGX87" s="142"/>
      <c r="AGY87" s="142"/>
      <c r="AGZ87" s="142"/>
      <c r="AHA87" s="142"/>
      <c r="AHB87" s="142"/>
      <c r="AHC87" s="142"/>
      <c r="AHD87" s="142"/>
      <c r="AHE87" s="142"/>
      <c r="AHF87" s="142"/>
      <c r="AHG87" s="142"/>
      <c r="AHH87" s="142"/>
      <c r="AHI87" s="142"/>
      <c r="AHJ87" s="142"/>
      <c r="AHK87" s="142"/>
      <c r="AHL87" s="142"/>
      <c r="AHM87" s="142"/>
      <c r="AHN87" s="142"/>
      <c r="AHO87" s="142"/>
      <c r="AHP87" s="142"/>
      <c r="AHQ87" s="142"/>
      <c r="AHR87" s="142"/>
      <c r="AHS87" s="142"/>
      <c r="AHT87" s="142"/>
      <c r="AHU87" s="142"/>
      <c r="AHV87" s="142"/>
      <c r="AHW87" s="142"/>
      <c r="AHX87" s="142"/>
      <c r="AHY87" s="142"/>
      <c r="AHZ87" s="142"/>
      <c r="AIA87" s="142"/>
      <c r="AIB87" s="142"/>
      <c r="AIC87" s="142"/>
      <c r="AID87" s="142"/>
      <c r="AIE87" s="142"/>
      <c r="AIF87" s="142"/>
      <c r="AIG87" s="142"/>
      <c r="AIH87" s="142"/>
      <c r="AII87" s="142"/>
      <c r="AIJ87" s="142"/>
      <c r="AIK87" s="142"/>
      <c r="AIL87" s="142"/>
      <c r="AIM87" s="142"/>
      <c r="AIN87" s="142"/>
      <c r="AIO87" s="142"/>
      <c r="AIP87" s="142"/>
      <c r="AIQ87" s="142"/>
      <c r="AIR87" s="142"/>
      <c r="AIS87" s="142"/>
      <c r="AIT87" s="142"/>
      <c r="AIU87" s="142"/>
      <c r="AIV87" s="142"/>
      <c r="AIW87" s="142"/>
      <c r="AIX87" s="142"/>
      <c r="AIY87" s="142"/>
      <c r="AIZ87" s="142"/>
      <c r="AJA87" s="142"/>
      <c r="AJB87" s="142"/>
      <c r="AJC87" s="142"/>
      <c r="AJD87" s="142"/>
      <c r="AJE87" s="142"/>
      <c r="AJF87" s="142"/>
      <c r="AJG87" s="142"/>
      <c r="AJH87" s="142"/>
      <c r="AJI87" s="142"/>
      <c r="AJJ87" s="142"/>
      <c r="AJK87" s="142"/>
      <c r="AJL87" s="142"/>
      <c r="AJM87" s="142"/>
      <c r="AJN87" s="142"/>
      <c r="AJO87" s="142"/>
      <c r="AJP87" s="142"/>
      <c r="AJQ87" s="142"/>
      <c r="AJR87" s="142"/>
      <c r="AJS87" s="142"/>
      <c r="AJT87" s="142"/>
      <c r="AJU87" s="142"/>
      <c r="AJV87" s="142"/>
      <c r="AJW87" s="142"/>
      <c r="AJX87" s="142"/>
      <c r="AJY87" s="142"/>
      <c r="AJZ87" s="142"/>
      <c r="AKA87" s="142"/>
      <c r="AKB87" s="142"/>
      <c r="AKC87" s="142"/>
      <c r="AKD87" s="142"/>
      <c r="AKE87" s="142"/>
      <c r="AKF87" s="142"/>
      <c r="AKG87" s="142"/>
      <c r="AKH87" s="142"/>
      <c r="AKI87" s="142"/>
      <c r="AKJ87" s="142"/>
      <c r="AKK87" s="142"/>
      <c r="AKL87" s="142"/>
      <c r="AKM87" s="142"/>
      <c r="AKN87" s="142"/>
      <c r="AKO87" s="142"/>
      <c r="AKP87" s="142"/>
      <c r="AKQ87" s="142"/>
      <c r="AKR87" s="142"/>
      <c r="AKS87" s="142"/>
      <c r="AKT87" s="142"/>
      <c r="AKU87" s="142"/>
      <c r="AKV87" s="142"/>
      <c r="AKW87" s="142"/>
      <c r="AKX87" s="142"/>
      <c r="AKY87" s="142"/>
      <c r="AKZ87" s="142"/>
      <c r="ALA87" s="142"/>
      <c r="ALB87" s="142"/>
      <c r="ALC87" s="142"/>
      <c r="ALD87" s="142"/>
      <c r="ALE87" s="142"/>
      <c r="ALF87" s="142"/>
      <c r="ALG87" s="142"/>
      <c r="ALH87" s="142"/>
      <c r="ALI87" s="142"/>
      <c r="ALJ87" s="142"/>
      <c r="ALK87" s="142"/>
      <c r="ALL87" s="142"/>
      <c r="ALM87" s="142"/>
      <c r="ALN87" s="142"/>
      <c r="ALO87" s="142"/>
      <c r="ALP87" s="142"/>
      <c r="ALQ87" s="142"/>
      <c r="ALR87" s="142"/>
      <c r="ALS87" s="142"/>
      <c r="ALT87" s="142"/>
      <c r="ALU87" s="142"/>
      <c r="ALV87" s="142"/>
      <c r="ALW87" s="142"/>
      <c r="ALX87" s="142"/>
      <c r="ALY87" s="142"/>
      <c r="ALZ87" s="142"/>
      <c r="AMA87" s="142"/>
      <c r="AMB87" s="142"/>
      <c r="AMC87" s="142"/>
      <c r="AMD87" s="142"/>
      <c r="AME87" s="142"/>
      <c r="AMF87" s="142"/>
      <c r="AMG87" s="142"/>
      <c r="AMH87" s="142"/>
      <c r="AMI87" s="142"/>
    </row>
    <row r="88" spans="1:1023" s="143" customFormat="1">
      <c r="A88" s="159"/>
      <c r="B88" s="159"/>
      <c r="C88" s="159"/>
      <c r="D88" s="166"/>
      <c r="E88" s="159"/>
      <c r="F88" s="603"/>
      <c r="G88" s="153"/>
      <c r="H88" s="151"/>
      <c r="I88" s="151"/>
      <c r="J88" s="152"/>
      <c r="K88" s="151"/>
      <c r="L88" s="151"/>
      <c r="M88" s="151"/>
      <c r="N88" s="151"/>
      <c r="O88" s="151"/>
      <c r="P88" s="151"/>
      <c r="Q88" s="151"/>
      <c r="R88" s="151"/>
      <c r="S88" s="151"/>
      <c r="T88" s="151"/>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c r="BL88" s="142"/>
      <c r="BM88" s="142"/>
      <c r="BN88" s="142"/>
      <c r="BO88" s="142"/>
      <c r="BP88" s="142"/>
      <c r="BQ88" s="142"/>
      <c r="BR88" s="142"/>
      <c r="BS88" s="142"/>
      <c r="BT88" s="142"/>
      <c r="BU88" s="142"/>
      <c r="BV88" s="142"/>
      <c r="BW88" s="142"/>
      <c r="BX88" s="142"/>
      <c r="BY88" s="142"/>
      <c r="BZ88" s="142"/>
      <c r="CA88" s="142"/>
      <c r="CB88" s="142"/>
      <c r="CC88" s="142"/>
      <c r="CD88" s="142"/>
      <c r="CE88" s="142"/>
      <c r="CF88" s="142"/>
      <c r="CG88" s="142"/>
      <c r="CH88" s="142"/>
      <c r="CI88" s="142"/>
      <c r="CJ88" s="142"/>
      <c r="CK88" s="142"/>
      <c r="CL88" s="142"/>
      <c r="CM88" s="142"/>
      <c r="CN88" s="142"/>
      <c r="CO88" s="142"/>
      <c r="CP88" s="142"/>
      <c r="CQ88" s="142"/>
      <c r="CR88" s="142"/>
      <c r="CS88" s="142"/>
      <c r="CT88" s="142"/>
      <c r="CU88" s="142"/>
      <c r="CV88" s="142"/>
      <c r="CW88" s="142"/>
      <c r="CX88" s="142"/>
      <c r="CY88" s="142"/>
      <c r="CZ88" s="142"/>
      <c r="DA88" s="142"/>
      <c r="DB88" s="142"/>
      <c r="DC88" s="142"/>
      <c r="DD88" s="142"/>
      <c r="DE88" s="142"/>
      <c r="DF88" s="142"/>
      <c r="DG88" s="142"/>
      <c r="DH88" s="142"/>
      <c r="DI88" s="142"/>
      <c r="DJ88" s="142"/>
      <c r="DK88" s="142"/>
      <c r="DL88" s="142"/>
      <c r="DM88" s="142"/>
      <c r="DN88" s="142"/>
      <c r="DO88" s="142"/>
      <c r="DP88" s="142"/>
      <c r="DQ88" s="142"/>
      <c r="DR88" s="142"/>
      <c r="DS88" s="142"/>
      <c r="DT88" s="142"/>
      <c r="DU88" s="142"/>
      <c r="DV88" s="142"/>
      <c r="DW88" s="142"/>
      <c r="DX88" s="142"/>
      <c r="DY88" s="142"/>
      <c r="DZ88" s="142"/>
      <c r="EA88" s="142"/>
      <c r="EB88" s="142"/>
      <c r="EC88" s="142"/>
      <c r="ED88" s="142"/>
      <c r="EE88" s="142"/>
      <c r="EF88" s="142"/>
      <c r="EG88" s="142"/>
      <c r="EH88" s="142"/>
      <c r="EI88" s="142"/>
      <c r="EJ88" s="142"/>
      <c r="EK88" s="142"/>
      <c r="EL88" s="142"/>
      <c r="EM88" s="142"/>
      <c r="EN88" s="142"/>
      <c r="EO88" s="142"/>
      <c r="EP88" s="142"/>
      <c r="EQ88" s="142"/>
      <c r="ER88" s="142"/>
      <c r="ES88" s="142"/>
      <c r="ET88" s="142"/>
      <c r="EU88" s="142"/>
      <c r="EV88" s="142"/>
      <c r="EW88" s="142"/>
      <c r="EX88" s="142"/>
      <c r="EY88" s="142"/>
      <c r="EZ88" s="142"/>
      <c r="FA88" s="142"/>
      <c r="FB88" s="142"/>
      <c r="FC88" s="142"/>
      <c r="FD88" s="142"/>
      <c r="FE88" s="142"/>
      <c r="FF88" s="142"/>
      <c r="FG88" s="142"/>
      <c r="FH88" s="142"/>
      <c r="FI88" s="142"/>
      <c r="FJ88" s="142"/>
      <c r="FK88" s="142"/>
      <c r="FL88" s="142"/>
      <c r="FM88" s="142"/>
      <c r="FN88" s="142"/>
      <c r="FO88" s="142"/>
      <c r="FP88" s="142"/>
      <c r="FQ88" s="142"/>
      <c r="FR88" s="142"/>
      <c r="FS88" s="142"/>
      <c r="FT88" s="142"/>
      <c r="FU88" s="142"/>
      <c r="FV88" s="142"/>
      <c r="FW88" s="142"/>
      <c r="FX88" s="142"/>
      <c r="FY88" s="142"/>
      <c r="FZ88" s="142"/>
      <c r="GA88" s="142"/>
      <c r="GB88" s="142"/>
      <c r="GC88" s="142"/>
      <c r="GD88" s="142"/>
      <c r="GE88" s="142"/>
      <c r="GF88" s="142"/>
      <c r="GG88" s="142"/>
      <c r="GH88" s="142"/>
      <c r="GI88" s="142"/>
      <c r="GJ88" s="142"/>
      <c r="GK88" s="142"/>
      <c r="GL88" s="142"/>
      <c r="GM88" s="142"/>
      <c r="GN88" s="142"/>
      <c r="GO88" s="142"/>
      <c r="GP88" s="142"/>
      <c r="GQ88" s="142"/>
      <c r="GR88" s="142"/>
      <c r="GS88" s="142"/>
      <c r="GT88" s="142"/>
      <c r="GU88" s="142"/>
      <c r="GV88" s="142"/>
      <c r="GW88" s="142"/>
      <c r="GX88" s="142"/>
      <c r="GY88" s="142"/>
      <c r="GZ88" s="142"/>
      <c r="HA88" s="142"/>
      <c r="HB88" s="142"/>
      <c r="HC88" s="142"/>
      <c r="HD88" s="142"/>
      <c r="HE88" s="142"/>
      <c r="HF88" s="142"/>
      <c r="HG88" s="142"/>
      <c r="HH88" s="142"/>
      <c r="HI88" s="142"/>
      <c r="HJ88" s="142"/>
      <c r="HK88" s="142"/>
      <c r="HL88" s="142"/>
      <c r="HM88" s="142"/>
      <c r="HN88" s="142"/>
      <c r="HO88" s="142"/>
      <c r="HP88" s="142"/>
      <c r="HQ88" s="142"/>
      <c r="HR88" s="142"/>
      <c r="HS88" s="142"/>
      <c r="HT88" s="142"/>
      <c r="HU88" s="142"/>
      <c r="HV88" s="142"/>
      <c r="HW88" s="142"/>
      <c r="HX88" s="142"/>
      <c r="HY88" s="142"/>
      <c r="HZ88" s="142"/>
      <c r="IA88" s="142"/>
      <c r="IB88" s="142"/>
      <c r="IC88" s="142"/>
      <c r="ID88" s="142"/>
      <c r="IE88" s="142"/>
      <c r="IF88" s="142"/>
      <c r="IG88" s="142"/>
      <c r="IH88" s="142"/>
      <c r="II88" s="142"/>
      <c r="IJ88" s="142"/>
      <c r="IK88" s="142"/>
      <c r="IL88" s="142"/>
      <c r="IM88" s="142"/>
      <c r="IN88" s="142"/>
      <c r="IO88" s="142"/>
      <c r="IP88" s="142"/>
      <c r="IQ88" s="142"/>
      <c r="IR88" s="142"/>
      <c r="IS88" s="142"/>
      <c r="IT88" s="142"/>
      <c r="IU88" s="142"/>
      <c r="IV88" s="142"/>
      <c r="IW88" s="142"/>
      <c r="IX88" s="142"/>
      <c r="IY88" s="142"/>
      <c r="IZ88" s="142"/>
      <c r="JA88" s="142"/>
      <c r="JB88" s="142"/>
      <c r="JC88" s="142"/>
      <c r="JD88" s="142"/>
      <c r="JE88" s="142"/>
      <c r="JF88" s="142"/>
      <c r="JG88" s="142"/>
      <c r="JH88" s="142"/>
      <c r="JI88" s="142"/>
      <c r="JJ88" s="142"/>
      <c r="JK88" s="142"/>
      <c r="JL88" s="142"/>
      <c r="JM88" s="142"/>
      <c r="JN88" s="142"/>
      <c r="JO88" s="142"/>
      <c r="JP88" s="142"/>
      <c r="JQ88" s="142"/>
      <c r="JR88" s="142"/>
      <c r="JS88" s="142"/>
      <c r="JT88" s="142"/>
      <c r="JU88" s="142"/>
      <c r="JV88" s="142"/>
      <c r="JW88" s="142"/>
      <c r="JX88" s="142"/>
      <c r="JY88" s="142"/>
      <c r="JZ88" s="142"/>
      <c r="KA88" s="142"/>
      <c r="KB88" s="142"/>
      <c r="KC88" s="142"/>
      <c r="KD88" s="142"/>
      <c r="KE88" s="142"/>
      <c r="KF88" s="142"/>
      <c r="KG88" s="142"/>
      <c r="KH88" s="142"/>
      <c r="KI88" s="142"/>
      <c r="KJ88" s="142"/>
      <c r="KK88" s="142"/>
      <c r="KL88" s="142"/>
      <c r="KM88" s="142"/>
      <c r="KN88" s="142"/>
      <c r="KO88" s="142"/>
      <c r="KP88" s="142"/>
      <c r="KQ88" s="142"/>
      <c r="KR88" s="142"/>
      <c r="KS88" s="142"/>
      <c r="KT88" s="142"/>
      <c r="KU88" s="142"/>
      <c r="KV88" s="142"/>
      <c r="KW88" s="142"/>
      <c r="KX88" s="142"/>
      <c r="KY88" s="142"/>
      <c r="KZ88" s="142"/>
      <c r="LA88" s="142"/>
      <c r="LB88" s="142"/>
      <c r="LC88" s="142"/>
      <c r="LD88" s="142"/>
      <c r="LE88" s="142"/>
      <c r="LF88" s="142"/>
      <c r="LG88" s="142"/>
      <c r="LH88" s="142"/>
      <c r="LI88" s="142"/>
      <c r="LJ88" s="142"/>
      <c r="LK88" s="142"/>
      <c r="LL88" s="142"/>
      <c r="LM88" s="142"/>
      <c r="LN88" s="142"/>
      <c r="LO88" s="142"/>
      <c r="LP88" s="142"/>
      <c r="LQ88" s="142"/>
      <c r="LR88" s="142"/>
      <c r="LS88" s="142"/>
      <c r="LT88" s="142"/>
      <c r="LU88" s="142"/>
      <c r="LV88" s="142"/>
      <c r="LW88" s="142"/>
      <c r="LX88" s="142"/>
      <c r="LY88" s="142"/>
      <c r="LZ88" s="142"/>
      <c r="MA88" s="142"/>
      <c r="MB88" s="142"/>
      <c r="MC88" s="142"/>
      <c r="MD88" s="142"/>
      <c r="ME88" s="142"/>
      <c r="MF88" s="142"/>
      <c r="MG88" s="142"/>
      <c r="MH88" s="142"/>
      <c r="MI88" s="142"/>
      <c r="MJ88" s="142"/>
      <c r="MK88" s="142"/>
      <c r="ML88" s="142"/>
      <c r="MM88" s="142"/>
      <c r="MN88" s="142"/>
      <c r="MO88" s="142"/>
      <c r="MP88" s="142"/>
      <c r="MQ88" s="142"/>
      <c r="MR88" s="142"/>
      <c r="MS88" s="142"/>
      <c r="MT88" s="142"/>
      <c r="MU88" s="142"/>
      <c r="MV88" s="142"/>
      <c r="MW88" s="142"/>
      <c r="MX88" s="142"/>
      <c r="MY88" s="142"/>
      <c r="MZ88" s="142"/>
      <c r="NA88" s="142"/>
      <c r="NB88" s="142"/>
      <c r="NC88" s="142"/>
      <c r="ND88" s="142"/>
      <c r="NE88" s="142"/>
      <c r="NF88" s="142"/>
      <c r="NG88" s="142"/>
      <c r="NH88" s="142"/>
      <c r="NI88" s="142"/>
      <c r="NJ88" s="142"/>
      <c r="NK88" s="142"/>
      <c r="NL88" s="142"/>
      <c r="NM88" s="142"/>
      <c r="NN88" s="142"/>
      <c r="NO88" s="142"/>
      <c r="NP88" s="142"/>
      <c r="NQ88" s="142"/>
      <c r="NR88" s="142"/>
      <c r="NS88" s="142"/>
      <c r="NT88" s="142"/>
      <c r="NU88" s="142"/>
      <c r="NV88" s="142"/>
      <c r="NW88" s="142"/>
      <c r="NX88" s="142"/>
      <c r="NY88" s="142"/>
      <c r="NZ88" s="142"/>
      <c r="OA88" s="142"/>
      <c r="OB88" s="142"/>
      <c r="OC88" s="142"/>
      <c r="OD88" s="142"/>
      <c r="OE88" s="142"/>
      <c r="OF88" s="142"/>
      <c r="OG88" s="142"/>
      <c r="OH88" s="142"/>
      <c r="OI88" s="142"/>
      <c r="OJ88" s="142"/>
      <c r="OK88" s="142"/>
      <c r="OL88" s="142"/>
      <c r="OM88" s="142"/>
      <c r="ON88" s="142"/>
      <c r="OO88" s="142"/>
      <c r="OP88" s="142"/>
      <c r="OQ88" s="142"/>
      <c r="OR88" s="142"/>
      <c r="OS88" s="142"/>
      <c r="OT88" s="142"/>
      <c r="OU88" s="142"/>
      <c r="OV88" s="142"/>
      <c r="OW88" s="142"/>
      <c r="OX88" s="142"/>
      <c r="OY88" s="142"/>
      <c r="OZ88" s="142"/>
      <c r="PA88" s="142"/>
      <c r="PB88" s="142"/>
      <c r="PC88" s="142"/>
      <c r="PD88" s="142"/>
      <c r="PE88" s="142"/>
      <c r="PF88" s="142"/>
      <c r="PG88" s="142"/>
      <c r="PH88" s="142"/>
      <c r="PI88" s="142"/>
      <c r="PJ88" s="142"/>
      <c r="PK88" s="142"/>
      <c r="PL88" s="142"/>
      <c r="PM88" s="142"/>
      <c r="PN88" s="142"/>
      <c r="PO88" s="142"/>
      <c r="PP88" s="142"/>
      <c r="PQ88" s="142"/>
      <c r="PR88" s="142"/>
      <c r="PS88" s="142"/>
      <c r="PT88" s="142"/>
      <c r="PU88" s="142"/>
      <c r="PV88" s="142"/>
      <c r="PW88" s="142"/>
      <c r="PX88" s="142"/>
      <c r="PY88" s="142"/>
      <c r="PZ88" s="142"/>
      <c r="QA88" s="142"/>
      <c r="QB88" s="142"/>
      <c r="QC88" s="142"/>
      <c r="QD88" s="142"/>
      <c r="QE88" s="142"/>
      <c r="QF88" s="142"/>
      <c r="QG88" s="142"/>
      <c r="QH88" s="142"/>
      <c r="QI88" s="142"/>
      <c r="QJ88" s="142"/>
      <c r="QK88" s="142"/>
      <c r="QL88" s="142"/>
      <c r="QM88" s="142"/>
      <c r="QN88" s="142"/>
      <c r="QO88" s="142"/>
      <c r="QP88" s="142"/>
      <c r="QQ88" s="142"/>
      <c r="QR88" s="142"/>
      <c r="QS88" s="142"/>
      <c r="QT88" s="142"/>
      <c r="QU88" s="142"/>
      <c r="QV88" s="142"/>
      <c r="QW88" s="142"/>
      <c r="QX88" s="142"/>
      <c r="QY88" s="142"/>
      <c r="QZ88" s="142"/>
      <c r="RA88" s="142"/>
      <c r="RB88" s="142"/>
      <c r="RC88" s="142"/>
      <c r="RD88" s="142"/>
      <c r="RE88" s="142"/>
      <c r="RF88" s="142"/>
      <c r="RG88" s="142"/>
      <c r="RH88" s="142"/>
      <c r="RI88" s="142"/>
      <c r="RJ88" s="142"/>
      <c r="RK88" s="142"/>
      <c r="RL88" s="142"/>
      <c r="RM88" s="142"/>
      <c r="RN88" s="142"/>
      <c r="RO88" s="142"/>
      <c r="RP88" s="142"/>
      <c r="RQ88" s="142"/>
      <c r="RR88" s="142"/>
      <c r="RS88" s="142"/>
      <c r="RT88" s="142"/>
      <c r="RU88" s="142"/>
      <c r="RV88" s="142"/>
      <c r="RW88" s="142"/>
      <c r="RX88" s="142"/>
      <c r="RY88" s="142"/>
      <c r="RZ88" s="142"/>
      <c r="SA88" s="142"/>
      <c r="SB88" s="142"/>
      <c r="SC88" s="142"/>
      <c r="SD88" s="142"/>
      <c r="SE88" s="142"/>
      <c r="SF88" s="142"/>
      <c r="SG88" s="142"/>
      <c r="SH88" s="142"/>
      <c r="SI88" s="142"/>
      <c r="SJ88" s="142"/>
      <c r="SK88" s="142"/>
      <c r="SL88" s="142"/>
      <c r="SM88" s="142"/>
      <c r="SN88" s="142"/>
      <c r="SO88" s="142"/>
      <c r="SP88" s="142"/>
      <c r="SQ88" s="142"/>
      <c r="SR88" s="142"/>
      <c r="SS88" s="142"/>
      <c r="ST88" s="142"/>
      <c r="SU88" s="142"/>
      <c r="SV88" s="142"/>
      <c r="SW88" s="142"/>
      <c r="SX88" s="142"/>
      <c r="SY88" s="142"/>
      <c r="SZ88" s="142"/>
      <c r="TA88" s="142"/>
      <c r="TB88" s="142"/>
      <c r="TC88" s="142"/>
      <c r="TD88" s="142"/>
      <c r="TE88" s="142"/>
      <c r="TF88" s="142"/>
      <c r="TG88" s="142"/>
      <c r="TH88" s="142"/>
      <c r="TI88" s="142"/>
      <c r="TJ88" s="142"/>
      <c r="TK88" s="142"/>
      <c r="TL88" s="142"/>
      <c r="TM88" s="142"/>
      <c r="TN88" s="142"/>
      <c r="TO88" s="142"/>
      <c r="TP88" s="142"/>
      <c r="TQ88" s="142"/>
      <c r="TR88" s="142"/>
      <c r="TS88" s="142"/>
      <c r="TT88" s="142"/>
      <c r="TU88" s="142"/>
      <c r="TV88" s="142"/>
      <c r="TW88" s="142"/>
      <c r="TX88" s="142"/>
      <c r="TY88" s="142"/>
      <c r="TZ88" s="142"/>
      <c r="UA88" s="142"/>
      <c r="UB88" s="142"/>
      <c r="UC88" s="142"/>
      <c r="UD88" s="142"/>
      <c r="UE88" s="142"/>
      <c r="UF88" s="142"/>
      <c r="UG88" s="142"/>
      <c r="UH88" s="142"/>
      <c r="UI88" s="142"/>
      <c r="UJ88" s="142"/>
      <c r="UK88" s="142"/>
      <c r="UL88" s="142"/>
      <c r="UM88" s="142"/>
      <c r="UN88" s="142"/>
      <c r="UO88" s="142"/>
      <c r="UP88" s="142"/>
      <c r="UQ88" s="142"/>
      <c r="UR88" s="142"/>
      <c r="US88" s="142"/>
      <c r="UT88" s="142"/>
      <c r="UU88" s="142"/>
      <c r="UV88" s="142"/>
      <c r="UW88" s="142"/>
      <c r="UX88" s="142"/>
      <c r="UY88" s="142"/>
      <c r="UZ88" s="142"/>
      <c r="VA88" s="142"/>
      <c r="VB88" s="142"/>
      <c r="VC88" s="142"/>
      <c r="VD88" s="142"/>
      <c r="VE88" s="142"/>
      <c r="VF88" s="142"/>
      <c r="VG88" s="142"/>
      <c r="VH88" s="142"/>
      <c r="VI88" s="142"/>
      <c r="VJ88" s="142"/>
      <c r="VK88" s="142"/>
      <c r="VL88" s="142"/>
      <c r="VM88" s="142"/>
      <c r="VN88" s="142"/>
      <c r="VO88" s="142"/>
      <c r="VP88" s="142"/>
      <c r="VQ88" s="142"/>
      <c r="VR88" s="142"/>
      <c r="VS88" s="142"/>
      <c r="VT88" s="142"/>
      <c r="VU88" s="142"/>
      <c r="VV88" s="142"/>
      <c r="VW88" s="142"/>
      <c r="VX88" s="142"/>
      <c r="VY88" s="142"/>
      <c r="VZ88" s="142"/>
      <c r="WA88" s="142"/>
      <c r="WB88" s="142"/>
      <c r="WC88" s="142"/>
      <c r="WD88" s="142"/>
      <c r="WE88" s="142"/>
      <c r="WF88" s="142"/>
      <c r="WG88" s="142"/>
      <c r="WH88" s="142"/>
      <c r="WI88" s="142"/>
      <c r="WJ88" s="142"/>
      <c r="WK88" s="142"/>
      <c r="WL88" s="142"/>
      <c r="WM88" s="142"/>
      <c r="WN88" s="142"/>
      <c r="WO88" s="142"/>
      <c r="WP88" s="142"/>
      <c r="WQ88" s="142"/>
      <c r="WR88" s="142"/>
      <c r="WS88" s="142"/>
      <c r="WT88" s="142"/>
      <c r="WU88" s="142"/>
      <c r="WV88" s="142"/>
      <c r="WW88" s="142"/>
      <c r="WX88" s="142"/>
      <c r="WY88" s="142"/>
      <c r="WZ88" s="142"/>
      <c r="XA88" s="142"/>
      <c r="XB88" s="142"/>
      <c r="XC88" s="142"/>
      <c r="XD88" s="142"/>
      <c r="XE88" s="142"/>
      <c r="XF88" s="142"/>
      <c r="XG88" s="142"/>
      <c r="XH88" s="142"/>
      <c r="XI88" s="142"/>
      <c r="XJ88" s="142"/>
      <c r="XK88" s="142"/>
      <c r="XL88" s="142"/>
      <c r="XM88" s="142"/>
      <c r="XN88" s="142"/>
      <c r="XO88" s="142"/>
      <c r="XP88" s="142"/>
      <c r="XQ88" s="142"/>
      <c r="XR88" s="142"/>
      <c r="XS88" s="142"/>
      <c r="XT88" s="142"/>
      <c r="XU88" s="142"/>
      <c r="XV88" s="142"/>
      <c r="XW88" s="142"/>
      <c r="XX88" s="142"/>
      <c r="XY88" s="142"/>
      <c r="XZ88" s="142"/>
      <c r="YA88" s="142"/>
      <c r="YB88" s="142"/>
      <c r="YC88" s="142"/>
      <c r="YD88" s="142"/>
      <c r="YE88" s="142"/>
      <c r="YF88" s="142"/>
      <c r="YG88" s="142"/>
      <c r="YH88" s="142"/>
      <c r="YI88" s="142"/>
      <c r="YJ88" s="142"/>
      <c r="YK88" s="142"/>
      <c r="YL88" s="142"/>
      <c r="YM88" s="142"/>
      <c r="YN88" s="142"/>
      <c r="YO88" s="142"/>
      <c r="YP88" s="142"/>
      <c r="YQ88" s="142"/>
      <c r="YR88" s="142"/>
      <c r="YS88" s="142"/>
      <c r="YT88" s="142"/>
      <c r="YU88" s="142"/>
      <c r="YV88" s="142"/>
      <c r="YW88" s="142"/>
      <c r="YX88" s="142"/>
      <c r="YY88" s="142"/>
      <c r="YZ88" s="142"/>
      <c r="ZA88" s="142"/>
      <c r="ZB88" s="142"/>
      <c r="ZC88" s="142"/>
      <c r="ZD88" s="142"/>
      <c r="ZE88" s="142"/>
      <c r="ZF88" s="142"/>
      <c r="ZG88" s="142"/>
      <c r="ZH88" s="142"/>
      <c r="ZI88" s="142"/>
      <c r="ZJ88" s="142"/>
      <c r="ZK88" s="142"/>
      <c r="ZL88" s="142"/>
      <c r="ZM88" s="142"/>
      <c r="ZN88" s="142"/>
      <c r="ZO88" s="142"/>
      <c r="ZP88" s="142"/>
      <c r="ZQ88" s="142"/>
      <c r="ZR88" s="142"/>
      <c r="ZS88" s="142"/>
      <c r="ZT88" s="142"/>
      <c r="ZU88" s="142"/>
      <c r="ZV88" s="142"/>
      <c r="ZW88" s="142"/>
      <c r="ZX88" s="142"/>
      <c r="ZY88" s="142"/>
      <c r="ZZ88" s="142"/>
      <c r="AAA88" s="142"/>
      <c r="AAB88" s="142"/>
      <c r="AAC88" s="142"/>
      <c r="AAD88" s="142"/>
      <c r="AAE88" s="142"/>
      <c r="AAF88" s="142"/>
      <c r="AAG88" s="142"/>
      <c r="AAH88" s="142"/>
      <c r="AAI88" s="142"/>
      <c r="AAJ88" s="142"/>
      <c r="AAK88" s="142"/>
      <c r="AAL88" s="142"/>
      <c r="AAM88" s="142"/>
      <c r="AAN88" s="142"/>
      <c r="AAO88" s="142"/>
      <c r="AAP88" s="142"/>
      <c r="AAQ88" s="142"/>
      <c r="AAR88" s="142"/>
      <c r="AAS88" s="142"/>
      <c r="AAT88" s="142"/>
      <c r="AAU88" s="142"/>
      <c r="AAV88" s="142"/>
      <c r="AAW88" s="142"/>
      <c r="AAX88" s="142"/>
      <c r="AAY88" s="142"/>
      <c r="AAZ88" s="142"/>
      <c r="ABA88" s="142"/>
      <c r="ABB88" s="142"/>
      <c r="ABC88" s="142"/>
      <c r="ABD88" s="142"/>
      <c r="ABE88" s="142"/>
      <c r="ABF88" s="142"/>
      <c r="ABG88" s="142"/>
      <c r="ABH88" s="142"/>
      <c r="ABI88" s="142"/>
      <c r="ABJ88" s="142"/>
      <c r="ABK88" s="142"/>
      <c r="ABL88" s="142"/>
      <c r="ABM88" s="142"/>
      <c r="ABN88" s="142"/>
      <c r="ABO88" s="142"/>
      <c r="ABP88" s="142"/>
      <c r="ABQ88" s="142"/>
      <c r="ABR88" s="142"/>
      <c r="ABS88" s="142"/>
      <c r="ABT88" s="142"/>
      <c r="ABU88" s="142"/>
      <c r="ABV88" s="142"/>
      <c r="ABW88" s="142"/>
      <c r="ABX88" s="142"/>
      <c r="ABY88" s="142"/>
      <c r="ABZ88" s="142"/>
      <c r="ACA88" s="142"/>
      <c r="ACB88" s="142"/>
      <c r="ACC88" s="142"/>
      <c r="ACD88" s="142"/>
      <c r="ACE88" s="142"/>
      <c r="ACF88" s="142"/>
      <c r="ACG88" s="142"/>
      <c r="ACH88" s="142"/>
      <c r="ACI88" s="142"/>
      <c r="ACJ88" s="142"/>
      <c r="ACK88" s="142"/>
      <c r="ACL88" s="142"/>
      <c r="ACM88" s="142"/>
      <c r="ACN88" s="142"/>
      <c r="ACO88" s="142"/>
      <c r="ACP88" s="142"/>
      <c r="ACQ88" s="142"/>
      <c r="ACR88" s="142"/>
      <c r="ACS88" s="142"/>
      <c r="ACT88" s="142"/>
      <c r="ACU88" s="142"/>
      <c r="ACV88" s="142"/>
      <c r="ACW88" s="142"/>
      <c r="ACX88" s="142"/>
      <c r="ACY88" s="142"/>
      <c r="ACZ88" s="142"/>
      <c r="ADA88" s="142"/>
      <c r="ADB88" s="142"/>
      <c r="ADC88" s="142"/>
      <c r="ADD88" s="142"/>
      <c r="ADE88" s="142"/>
      <c r="ADF88" s="142"/>
      <c r="ADG88" s="142"/>
      <c r="ADH88" s="142"/>
      <c r="ADI88" s="142"/>
      <c r="ADJ88" s="142"/>
      <c r="ADK88" s="142"/>
      <c r="ADL88" s="142"/>
      <c r="ADM88" s="142"/>
      <c r="ADN88" s="142"/>
      <c r="ADO88" s="142"/>
      <c r="ADP88" s="142"/>
      <c r="ADQ88" s="142"/>
      <c r="ADR88" s="142"/>
      <c r="ADS88" s="142"/>
      <c r="ADT88" s="142"/>
      <c r="ADU88" s="142"/>
      <c r="ADV88" s="142"/>
      <c r="ADW88" s="142"/>
      <c r="ADX88" s="142"/>
      <c r="ADY88" s="142"/>
      <c r="ADZ88" s="142"/>
      <c r="AEA88" s="142"/>
      <c r="AEB88" s="142"/>
      <c r="AEC88" s="142"/>
      <c r="AED88" s="142"/>
      <c r="AEE88" s="142"/>
      <c r="AEF88" s="142"/>
      <c r="AEG88" s="142"/>
      <c r="AEH88" s="142"/>
      <c r="AEI88" s="142"/>
      <c r="AEJ88" s="142"/>
      <c r="AEK88" s="142"/>
      <c r="AEL88" s="142"/>
      <c r="AEM88" s="142"/>
      <c r="AEN88" s="142"/>
      <c r="AEO88" s="142"/>
      <c r="AEP88" s="142"/>
      <c r="AEQ88" s="142"/>
      <c r="AER88" s="142"/>
      <c r="AES88" s="142"/>
      <c r="AET88" s="142"/>
      <c r="AEU88" s="142"/>
      <c r="AEV88" s="142"/>
      <c r="AEW88" s="142"/>
      <c r="AEX88" s="142"/>
      <c r="AEY88" s="142"/>
      <c r="AEZ88" s="142"/>
      <c r="AFA88" s="142"/>
      <c r="AFB88" s="142"/>
      <c r="AFC88" s="142"/>
      <c r="AFD88" s="142"/>
      <c r="AFE88" s="142"/>
      <c r="AFF88" s="142"/>
      <c r="AFG88" s="142"/>
      <c r="AFH88" s="142"/>
      <c r="AFI88" s="142"/>
      <c r="AFJ88" s="142"/>
      <c r="AFK88" s="142"/>
      <c r="AFL88" s="142"/>
      <c r="AFM88" s="142"/>
      <c r="AFN88" s="142"/>
      <c r="AFO88" s="142"/>
      <c r="AFP88" s="142"/>
      <c r="AFQ88" s="142"/>
      <c r="AFR88" s="142"/>
      <c r="AFS88" s="142"/>
      <c r="AFT88" s="142"/>
      <c r="AFU88" s="142"/>
      <c r="AFV88" s="142"/>
      <c r="AFW88" s="142"/>
      <c r="AFX88" s="142"/>
      <c r="AFY88" s="142"/>
      <c r="AFZ88" s="142"/>
      <c r="AGA88" s="142"/>
      <c r="AGB88" s="142"/>
      <c r="AGC88" s="142"/>
      <c r="AGD88" s="142"/>
      <c r="AGE88" s="142"/>
      <c r="AGF88" s="142"/>
      <c r="AGG88" s="142"/>
      <c r="AGH88" s="142"/>
      <c r="AGI88" s="142"/>
      <c r="AGJ88" s="142"/>
      <c r="AGK88" s="142"/>
      <c r="AGL88" s="142"/>
      <c r="AGM88" s="142"/>
      <c r="AGN88" s="142"/>
      <c r="AGO88" s="142"/>
      <c r="AGP88" s="142"/>
      <c r="AGQ88" s="142"/>
      <c r="AGR88" s="142"/>
      <c r="AGS88" s="142"/>
      <c r="AGT88" s="142"/>
      <c r="AGU88" s="142"/>
      <c r="AGV88" s="142"/>
      <c r="AGW88" s="142"/>
      <c r="AGX88" s="142"/>
      <c r="AGY88" s="142"/>
      <c r="AGZ88" s="142"/>
      <c r="AHA88" s="142"/>
      <c r="AHB88" s="142"/>
      <c r="AHC88" s="142"/>
      <c r="AHD88" s="142"/>
      <c r="AHE88" s="142"/>
      <c r="AHF88" s="142"/>
      <c r="AHG88" s="142"/>
      <c r="AHH88" s="142"/>
      <c r="AHI88" s="142"/>
      <c r="AHJ88" s="142"/>
      <c r="AHK88" s="142"/>
      <c r="AHL88" s="142"/>
      <c r="AHM88" s="142"/>
      <c r="AHN88" s="142"/>
      <c r="AHO88" s="142"/>
      <c r="AHP88" s="142"/>
      <c r="AHQ88" s="142"/>
      <c r="AHR88" s="142"/>
      <c r="AHS88" s="142"/>
      <c r="AHT88" s="142"/>
      <c r="AHU88" s="142"/>
      <c r="AHV88" s="142"/>
      <c r="AHW88" s="142"/>
      <c r="AHX88" s="142"/>
      <c r="AHY88" s="142"/>
      <c r="AHZ88" s="142"/>
      <c r="AIA88" s="142"/>
      <c r="AIB88" s="142"/>
      <c r="AIC88" s="142"/>
      <c r="AID88" s="142"/>
      <c r="AIE88" s="142"/>
      <c r="AIF88" s="142"/>
      <c r="AIG88" s="142"/>
      <c r="AIH88" s="142"/>
      <c r="AII88" s="142"/>
      <c r="AIJ88" s="142"/>
      <c r="AIK88" s="142"/>
      <c r="AIL88" s="142"/>
      <c r="AIM88" s="142"/>
      <c r="AIN88" s="142"/>
      <c r="AIO88" s="142"/>
      <c r="AIP88" s="142"/>
      <c r="AIQ88" s="142"/>
      <c r="AIR88" s="142"/>
      <c r="AIS88" s="142"/>
      <c r="AIT88" s="142"/>
      <c r="AIU88" s="142"/>
      <c r="AIV88" s="142"/>
      <c r="AIW88" s="142"/>
      <c r="AIX88" s="142"/>
      <c r="AIY88" s="142"/>
      <c r="AIZ88" s="142"/>
      <c r="AJA88" s="142"/>
      <c r="AJB88" s="142"/>
      <c r="AJC88" s="142"/>
      <c r="AJD88" s="142"/>
      <c r="AJE88" s="142"/>
      <c r="AJF88" s="142"/>
      <c r="AJG88" s="142"/>
      <c r="AJH88" s="142"/>
      <c r="AJI88" s="142"/>
      <c r="AJJ88" s="142"/>
      <c r="AJK88" s="142"/>
      <c r="AJL88" s="142"/>
      <c r="AJM88" s="142"/>
      <c r="AJN88" s="142"/>
      <c r="AJO88" s="142"/>
      <c r="AJP88" s="142"/>
      <c r="AJQ88" s="142"/>
      <c r="AJR88" s="142"/>
      <c r="AJS88" s="142"/>
      <c r="AJT88" s="142"/>
      <c r="AJU88" s="142"/>
      <c r="AJV88" s="142"/>
      <c r="AJW88" s="142"/>
      <c r="AJX88" s="142"/>
      <c r="AJY88" s="142"/>
      <c r="AJZ88" s="142"/>
      <c r="AKA88" s="142"/>
      <c r="AKB88" s="142"/>
      <c r="AKC88" s="142"/>
      <c r="AKD88" s="142"/>
      <c r="AKE88" s="142"/>
      <c r="AKF88" s="142"/>
      <c r="AKG88" s="142"/>
      <c r="AKH88" s="142"/>
      <c r="AKI88" s="142"/>
      <c r="AKJ88" s="142"/>
      <c r="AKK88" s="142"/>
      <c r="AKL88" s="142"/>
      <c r="AKM88" s="142"/>
      <c r="AKN88" s="142"/>
      <c r="AKO88" s="142"/>
      <c r="AKP88" s="142"/>
      <c r="AKQ88" s="142"/>
      <c r="AKR88" s="142"/>
      <c r="AKS88" s="142"/>
      <c r="AKT88" s="142"/>
      <c r="AKU88" s="142"/>
      <c r="AKV88" s="142"/>
      <c r="AKW88" s="142"/>
      <c r="AKX88" s="142"/>
      <c r="AKY88" s="142"/>
      <c r="AKZ88" s="142"/>
      <c r="ALA88" s="142"/>
      <c r="ALB88" s="142"/>
      <c r="ALC88" s="142"/>
      <c r="ALD88" s="142"/>
      <c r="ALE88" s="142"/>
      <c r="ALF88" s="142"/>
      <c r="ALG88" s="142"/>
      <c r="ALH88" s="142"/>
      <c r="ALI88" s="142"/>
      <c r="ALJ88" s="142"/>
      <c r="ALK88" s="142"/>
      <c r="ALL88" s="142"/>
      <c r="ALM88" s="142"/>
      <c r="ALN88" s="142"/>
      <c r="ALO88" s="142"/>
      <c r="ALP88" s="142"/>
      <c r="ALQ88" s="142"/>
      <c r="ALR88" s="142"/>
      <c r="ALS88" s="142"/>
      <c r="ALT88" s="142"/>
      <c r="ALU88" s="142"/>
      <c r="ALV88" s="142"/>
      <c r="ALW88" s="142"/>
      <c r="ALX88" s="142"/>
      <c r="ALY88" s="142"/>
      <c r="ALZ88" s="142"/>
      <c r="AMA88" s="142"/>
      <c r="AMB88" s="142"/>
      <c r="AMC88" s="142"/>
      <c r="AMD88" s="142"/>
      <c r="AME88" s="142"/>
      <c r="AMF88" s="142"/>
      <c r="AMG88" s="142"/>
      <c r="AMH88" s="142"/>
      <c r="AMI88" s="142"/>
    </row>
    <row r="89" spans="1:1023" s="143" customFormat="1">
      <c r="A89" s="159"/>
      <c r="B89" s="159"/>
      <c r="C89" s="159"/>
      <c r="D89" s="165"/>
      <c r="E89" s="159"/>
      <c r="F89" s="603"/>
      <c r="G89" s="153"/>
      <c r="H89" s="151"/>
      <c r="I89" s="151"/>
      <c r="J89" s="152"/>
      <c r="K89" s="151"/>
      <c r="L89" s="151"/>
      <c r="M89" s="151"/>
      <c r="N89" s="151"/>
      <c r="O89" s="151"/>
      <c r="P89" s="151"/>
      <c r="Q89" s="151"/>
      <c r="R89" s="151"/>
      <c r="S89" s="151"/>
      <c r="T89" s="151"/>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142"/>
      <c r="KO89" s="142"/>
      <c r="KP89" s="142"/>
      <c r="KQ89" s="142"/>
      <c r="KR89" s="142"/>
      <c r="KS89" s="142"/>
      <c r="KT89" s="142"/>
      <c r="KU89" s="142"/>
      <c r="KV89" s="142"/>
      <c r="KW89" s="142"/>
      <c r="KX89" s="142"/>
      <c r="KY89" s="142"/>
      <c r="KZ89" s="142"/>
      <c r="LA89" s="142"/>
      <c r="LB89" s="142"/>
      <c r="LC89" s="142"/>
      <c r="LD89" s="142"/>
      <c r="LE89" s="142"/>
      <c r="LF89" s="142"/>
      <c r="LG89" s="142"/>
      <c r="LH89" s="142"/>
      <c r="LI89" s="142"/>
      <c r="LJ89" s="142"/>
      <c r="LK89" s="142"/>
      <c r="LL89" s="142"/>
      <c r="LM89" s="142"/>
      <c r="LN89" s="142"/>
      <c r="LO89" s="142"/>
      <c r="LP89" s="142"/>
      <c r="LQ89" s="142"/>
      <c r="LR89" s="142"/>
      <c r="LS89" s="142"/>
      <c r="LT89" s="142"/>
      <c r="LU89" s="142"/>
      <c r="LV89" s="142"/>
      <c r="LW89" s="142"/>
      <c r="LX89" s="142"/>
      <c r="LY89" s="142"/>
      <c r="LZ89" s="142"/>
      <c r="MA89" s="142"/>
      <c r="MB89" s="142"/>
      <c r="MC89" s="142"/>
      <c r="MD89" s="142"/>
      <c r="ME89" s="142"/>
      <c r="MF89" s="142"/>
      <c r="MG89" s="142"/>
      <c r="MH89" s="142"/>
      <c r="MI89" s="142"/>
      <c r="MJ89" s="142"/>
      <c r="MK89" s="142"/>
      <c r="ML89" s="142"/>
      <c r="MM89" s="142"/>
      <c r="MN89" s="142"/>
      <c r="MO89" s="142"/>
      <c r="MP89" s="142"/>
      <c r="MQ89" s="142"/>
      <c r="MR89" s="142"/>
      <c r="MS89" s="142"/>
      <c r="MT89" s="142"/>
      <c r="MU89" s="142"/>
      <c r="MV89" s="142"/>
      <c r="MW89" s="142"/>
      <c r="MX89" s="142"/>
      <c r="MY89" s="142"/>
      <c r="MZ89" s="142"/>
      <c r="NA89" s="142"/>
      <c r="NB89" s="142"/>
      <c r="NC89" s="142"/>
      <c r="ND89" s="142"/>
      <c r="NE89" s="142"/>
      <c r="NF89" s="142"/>
      <c r="NG89" s="142"/>
      <c r="NH89" s="142"/>
      <c r="NI89" s="142"/>
      <c r="NJ89" s="142"/>
      <c r="NK89" s="142"/>
      <c r="NL89" s="142"/>
      <c r="NM89" s="142"/>
      <c r="NN89" s="142"/>
      <c r="NO89" s="142"/>
      <c r="NP89" s="142"/>
      <c r="NQ89" s="142"/>
      <c r="NR89" s="142"/>
      <c r="NS89" s="142"/>
      <c r="NT89" s="142"/>
      <c r="NU89" s="142"/>
      <c r="NV89" s="142"/>
      <c r="NW89" s="142"/>
      <c r="NX89" s="142"/>
      <c r="NY89" s="142"/>
      <c r="NZ89" s="142"/>
      <c r="OA89" s="142"/>
      <c r="OB89" s="142"/>
      <c r="OC89" s="142"/>
      <c r="OD89" s="142"/>
      <c r="OE89" s="142"/>
      <c r="OF89" s="142"/>
      <c r="OG89" s="142"/>
      <c r="OH89" s="142"/>
      <c r="OI89" s="142"/>
      <c r="OJ89" s="142"/>
      <c r="OK89" s="142"/>
      <c r="OL89" s="142"/>
      <c r="OM89" s="142"/>
      <c r="ON89" s="142"/>
      <c r="OO89" s="142"/>
      <c r="OP89" s="142"/>
      <c r="OQ89" s="142"/>
      <c r="OR89" s="142"/>
      <c r="OS89" s="142"/>
      <c r="OT89" s="142"/>
      <c r="OU89" s="142"/>
      <c r="OV89" s="142"/>
      <c r="OW89" s="142"/>
      <c r="OX89" s="142"/>
      <c r="OY89" s="142"/>
      <c r="OZ89" s="142"/>
      <c r="PA89" s="142"/>
      <c r="PB89" s="142"/>
      <c r="PC89" s="142"/>
      <c r="PD89" s="142"/>
      <c r="PE89" s="142"/>
      <c r="PF89" s="142"/>
      <c r="PG89" s="142"/>
      <c r="PH89" s="142"/>
      <c r="PI89" s="142"/>
      <c r="PJ89" s="142"/>
      <c r="PK89" s="142"/>
      <c r="PL89" s="142"/>
      <c r="PM89" s="142"/>
      <c r="PN89" s="142"/>
      <c r="PO89" s="142"/>
      <c r="PP89" s="142"/>
      <c r="PQ89" s="142"/>
      <c r="PR89" s="142"/>
      <c r="PS89" s="142"/>
      <c r="PT89" s="142"/>
      <c r="PU89" s="142"/>
      <c r="PV89" s="142"/>
      <c r="PW89" s="142"/>
      <c r="PX89" s="142"/>
      <c r="PY89" s="142"/>
      <c r="PZ89" s="142"/>
      <c r="QA89" s="142"/>
      <c r="QB89" s="142"/>
      <c r="QC89" s="142"/>
      <c r="QD89" s="142"/>
      <c r="QE89" s="142"/>
      <c r="QF89" s="142"/>
      <c r="QG89" s="142"/>
      <c r="QH89" s="142"/>
      <c r="QI89" s="142"/>
      <c r="QJ89" s="142"/>
      <c r="QK89" s="142"/>
      <c r="QL89" s="142"/>
      <c r="QM89" s="142"/>
      <c r="QN89" s="142"/>
      <c r="QO89" s="142"/>
      <c r="QP89" s="142"/>
      <c r="QQ89" s="142"/>
      <c r="QR89" s="142"/>
      <c r="QS89" s="142"/>
      <c r="QT89" s="142"/>
      <c r="QU89" s="142"/>
      <c r="QV89" s="142"/>
      <c r="QW89" s="142"/>
      <c r="QX89" s="142"/>
      <c r="QY89" s="142"/>
      <c r="QZ89" s="142"/>
      <c r="RA89" s="142"/>
      <c r="RB89" s="142"/>
      <c r="RC89" s="142"/>
      <c r="RD89" s="142"/>
      <c r="RE89" s="142"/>
      <c r="RF89" s="142"/>
      <c r="RG89" s="142"/>
      <c r="RH89" s="142"/>
      <c r="RI89" s="142"/>
      <c r="RJ89" s="142"/>
      <c r="RK89" s="142"/>
      <c r="RL89" s="142"/>
      <c r="RM89" s="142"/>
      <c r="RN89" s="142"/>
      <c r="RO89" s="142"/>
      <c r="RP89" s="142"/>
      <c r="RQ89" s="142"/>
      <c r="RR89" s="142"/>
      <c r="RS89" s="142"/>
      <c r="RT89" s="142"/>
      <c r="RU89" s="142"/>
      <c r="RV89" s="142"/>
      <c r="RW89" s="142"/>
      <c r="RX89" s="142"/>
      <c r="RY89" s="142"/>
      <c r="RZ89" s="142"/>
      <c r="SA89" s="142"/>
      <c r="SB89" s="142"/>
      <c r="SC89" s="142"/>
      <c r="SD89" s="142"/>
      <c r="SE89" s="142"/>
      <c r="SF89" s="142"/>
      <c r="SG89" s="142"/>
      <c r="SH89" s="142"/>
      <c r="SI89" s="142"/>
      <c r="SJ89" s="142"/>
      <c r="SK89" s="142"/>
      <c r="SL89" s="142"/>
      <c r="SM89" s="142"/>
      <c r="SN89" s="142"/>
      <c r="SO89" s="142"/>
      <c r="SP89" s="142"/>
      <c r="SQ89" s="142"/>
      <c r="SR89" s="142"/>
      <c r="SS89" s="142"/>
      <c r="ST89" s="142"/>
      <c r="SU89" s="142"/>
      <c r="SV89" s="142"/>
      <c r="SW89" s="142"/>
      <c r="SX89" s="142"/>
      <c r="SY89" s="142"/>
      <c r="SZ89" s="142"/>
      <c r="TA89" s="142"/>
      <c r="TB89" s="142"/>
      <c r="TC89" s="142"/>
      <c r="TD89" s="142"/>
      <c r="TE89" s="142"/>
      <c r="TF89" s="142"/>
      <c r="TG89" s="142"/>
      <c r="TH89" s="142"/>
      <c r="TI89" s="142"/>
      <c r="TJ89" s="142"/>
      <c r="TK89" s="142"/>
      <c r="TL89" s="142"/>
      <c r="TM89" s="142"/>
      <c r="TN89" s="142"/>
      <c r="TO89" s="142"/>
      <c r="TP89" s="142"/>
      <c r="TQ89" s="142"/>
      <c r="TR89" s="142"/>
      <c r="TS89" s="142"/>
      <c r="TT89" s="142"/>
      <c r="TU89" s="142"/>
      <c r="TV89" s="142"/>
      <c r="TW89" s="142"/>
      <c r="TX89" s="142"/>
      <c r="TY89" s="142"/>
      <c r="TZ89" s="142"/>
      <c r="UA89" s="142"/>
      <c r="UB89" s="142"/>
      <c r="UC89" s="142"/>
      <c r="UD89" s="142"/>
      <c r="UE89" s="142"/>
      <c r="UF89" s="142"/>
      <c r="UG89" s="142"/>
      <c r="UH89" s="142"/>
      <c r="UI89" s="142"/>
      <c r="UJ89" s="142"/>
      <c r="UK89" s="142"/>
      <c r="UL89" s="142"/>
      <c r="UM89" s="142"/>
      <c r="UN89" s="142"/>
      <c r="UO89" s="142"/>
      <c r="UP89" s="142"/>
      <c r="UQ89" s="142"/>
      <c r="UR89" s="142"/>
      <c r="US89" s="142"/>
      <c r="UT89" s="142"/>
      <c r="UU89" s="142"/>
      <c r="UV89" s="142"/>
      <c r="UW89" s="142"/>
      <c r="UX89" s="142"/>
      <c r="UY89" s="142"/>
      <c r="UZ89" s="142"/>
      <c r="VA89" s="142"/>
      <c r="VB89" s="142"/>
      <c r="VC89" s="142"/>
      <c r="VD89" s="142"/>
      <c r="VE89" s="142"/>
      <c r="VF89" s="142"/>
      <c r="VG89" s="142"/>
      <c r="VH89" s="142"/>
      <c r="VI89" s="142"/>
      <c r="VJ89" s="142"/>
      <c r="VK89" s="142"/>
      <c r="VL89" s="142"/>
      <c r="VM89" s="142"/>
      <c r="VN89" s="142"/>
      <c r="VO89" s="142"/>
      <c r="VP89" s="142"/>
      <c r="VQ89" s="142"/>
      <c r="VR89" s="142"/>
      <c r="VS89" s="142"/>
      <c r="VT89" s="142"/>
      <c r="VU89" s="142"/>
      <c r="VV89" s="142"/>
      <c r="VW89" s="142"/>
      <c r="VX89" s="142"/>
      <c r="VY89" s="142"/>
      <c r="VZ89" s="142"/>
      <c r="WA89" s="142"/>
      <c r="WB89" s="142"/>
      <c r="WC89" s="142"/>
      <c r="WD89" s="142"/>
      <c r="WE89" s="142"/>
      <c r="WF89" s="142"/>
      <c r="WG89" s="142"/>
      <c r="WH89" s="142"/>
      <c r="WI89" s="142"/>
      <c r="WJ89" s="142"/>
      <c r="WK89" s="142"/>
      <c r="WL89" s="142"/>
      <c r="WM89" s="142"/>
      <c r="WN89" s="142"/>
      <c r="WO89" s="142"/>
      <c r="WP89" s="142"/>
      <c r="WQ89" s="142"/>
      <c r="WR89" s="142"/>
      <c r="WS89" s="142"/>
      <c r="WT89" s="142"/>
      <c r="WU89" s="142"/>
      <c r="WV89" s="142"/>
      <c r="WW89" s="142"/>
      <c r="WX89" s="142"/>
      <c r="WY89" s="142"/>
      <c r="WZ89" s="142"/>
      <c r="XA89" s="142"/>
      <c r="XB89" s="142"/>
      <c r="XC89" s="142"/>
      <c r="XD89" s="142"/>
      <c r="XE89" s="142"/>
      <c r="XF89" s="142"/>
      <c r="XG89" s="142"/>
      <c r="XH89" s="142"/>
      <c r="XI89" s="142"/>
      <c r="XJ89" s="142"/>
      <c r="XK89" s="142"/>
      <c r="XL89" s="142"/>
      <c r="XM89" s="142"/>
      <c r="XN89" s="142"/>
      <c r="XO89" s="142"/>
      <c r="XP89" s="142"/>
      <c r="XQ89" s="142"/>
      <c r="XR89" s="142"/>
      <c r="XS89" s="142"/>
      <c r="XT89" s="142"/>
      <c r="XU89" s="142"/>
      <c r="XV89" s="142"/>
      <c r="XW89" s="142"/>
      <c r="XX89" s="142"/>
      <c r="XY89" s="142"/>
      <c r="XZ89" s="142"/>
      <c r="YA89" s="142"/>
      <c r="YB89" s="142"/>
      <c r="YC89" s="142"/>
      <c r="YD89" s="142"/>
      <c r="YE89" s="142"/>
      <c r="YF89" s="142"/>
      <c r="YG89" s="142"/>
      <c r="YH89" s="142"/>
      <c r="YI89" s="142"/>
      <c r="YJ89" s="142"/>
      <c r="YK89" s="142"/>
      <c r="YL89" s="142"/>
      <c r="YM89" s="142"/>
      <c r="YN89" s="142"/>
      <c r="YO89" s="142"/>
      <c r="YP89" s="142"/>
      <c r="YQ89" s="142"/>
      <c r="YR89" s="142"/>
      <c r="YS89" s="142"/>
      <c r="YT89" s="142"/>
      <c r="YU89" s="142"/>
      <c r="YV89" s="142"/>
      <c r="YW89" s="142"/>
      <c r="YX89" s="142"/>
      <c r="YY89" s="142"/>
      <c r="YZ89" s="142"/>
      <c r="ZA89" s="142"/>
      <c r="ZB89" s="142"/>
      <c r="ZC89" s="142"/>
      <c r="ZD89" s="142"/>
      <c r="ZE89" s="142"/>
      <c r="ZF89" s="142"/>
      <c r="ZG89" s="142"/>
      <c r="ZH89" s="142"/>
      <c r="ZI89" s="142"/>
      <c r="ZJ89" s="142"/>
      <c r="ZK89" s="142"/>
      <c r="ZL89" s="142"/>
      <c r="ZM89" s="142"/>
      <c r="ZN89" s="142"/>
      <c r="ZO89" s="142"/>
      <c r="ZP89" s="142"/>
      <c r="ZQ89" s="142"/>
      <c r="ZR89" s="142"/>
      <c r="ZS89" s="142"/>
      <c r="ZT89" s="142"/>
      <c r="ZU89" s="142"/>
      <c r="ZV89" s="142"/>
      <c r="ZW89" s="142"/>
      <c r="ZX89" s="142"/>
      <c r="ZY89" s="142"/>
      <c r="ZZ89" s="142"/>
      <c r="AAA89" s="142"/>
      <c r="AAB89" s="142"/>
      <c r="AAC89" s="142"/>
      <c r="AAD89" s="142"/>
      <c r="AAE89" s="142"/>
      <c r="AAF89" s="142"/>
      <c r="AAG89" s="142"/>
      <c r="AAH89" s="142"/>
      <c r="AAI89" s="142"/>
      <c r="AAJ89" s="142"/>
      <c r="AAK89" s="142"/>
      <c r="AAL89" s="142"/>
      <c r="AAM89" s="142"/>
      <c r="AAN89" s="142"/>
      <c r="AAO89" s="142"/>
      <c r="AAP89" s="142"/>
      <c r="AAQ89" s="142"/>
      <c r="AAR89" s="142"/>
      <c r="AAS89" s="142"/>
      <c r="AAT89" s="142"/>
      <c r="AAU89" s="142"/>
      <c r="AAV89" s="142"/>
      <c r="AAW89" s="142"/>
      <c r="AAX89" s="142"/>
      <c r="AAY89" s="142"/>
      <c r="AAZ89" s="142"/>
      <c r="ABA89" s="142"/>
      <c r="ABB89" s="142"/>
      <c r="ABC89" s="142"/>
      <c r="ABD89" s="142"/>
      <c r="ABE89" s="142"/>
      <c r="ABF89" s="142"/>
      <c r="ABG89" s="142"/>
      <c r="ABH89" s="142"/>
      <c r="ABI89" s="142"/>
      <c r="ABJ89" s="142"/>
      <c r="ABK89" s="142"/>
      <c r="ABL89" s="142"/>
      <c r="ABM89" s="142"/>
      <c r="ABN89" s="142"/>
      <c r="ABO89" s="142"/>
      <c r="ABP89" s="142"/>
      <c r="ABQ89" s="142"/>
      <c r="ABR89" s="142"/>
      <c r="ABS89" s="142"/>
      <c r="ABT89" s="142"/>
      <c r="ABU89" s="142"/>
      <c r="ABV89" s="142"/>
      <c r="ABW89" s="142"/>
      <c r="ABX89" s="142"/>
      <c r="ABY89" s="142"/>
      <c r="ABZ89" s="142"/>
      <c r="ACA89" s="142"/>
      <c r="ACB89" s="142"/>
      <c r="ACC89" s="142"/>
      <c r="ACD89" s="142"/>
      <c r="ACE89" s="142"/>
      <c r="ACF89" s="142"/>
      <c r="ACG89" s="142"/>
      <c r="ACH89" s="142"/>
      <c r="ACI89" s="142"/>
      <c r="ACJ89" s="142"/>
      <c r="ACK89" s="142"/>
      <c r="ACL89" s="142"/>
      <c r="ACM89" s="142"/>
      <c r="ACN89" s="142"/>
      <c r="ACO89" s="142"/>
      <c r="ACP89" s="142"/>
      <c r="ACQ89" s="142"/>
      <c r="ACR89" s="142"/>
      <c r="ACS89" s="142"/>
      <c r="ACT89" s="142"/>
      <c r="ACU89" s="142"/>
      <c r="ACV89" s="142"/>
      <c r="ACW89" s="142"/>
      <c r="ACX89" s="142"/>
      <c r="ACY89" s="142"/>
      <c r="ACZ89" s="142"/>
      <c r="ADA89" s="142"/>
      <c r="ADB89" s="142"/>
      <c r="ADC89" s="142"/>
      <c r="ADD89" s="142"/>
      <c r="ADE89" s="142"/>
      <c r="ADF89" s="142"/>
      <c r="ADG89" s="142"/>
      <c r="ADH89" s="142"/>
      <c r="ADI89" s="142"/>
      <c r="ADJ89" s="142"/>
      <c r="ADK89" s="142"/>
      <c r="ADL89" s="142"/>
      <c r="ADM89" s="142"/>
      <c r="ADN89" s="142"/>
      <c r="ADO89" s="142"/>
      <c r="ADP89" s="142"/>
      <c r="ADQ89" s="142"/>
      <c r="ADR89" s="142"/>
      <c r="ADS89" s="142"/>
      <c r="ADT89" s="142"/>
      <c r="ADU89" s="142"/>
      <c r="ADV89" s="142"/>
      <c r="ADW89" s="142"/>
      <c r="ADX89" s="142"/>
      <c r="ADY89" s="142"/>
      <c r="ADZ89" s="142"/>
      <c r="AEA89" s="142"/>
      <c r="AEB89" s="142"/>
      <c r="AEC89" s="142"/>
      <c r="AED89" s="142"/>
      <c r="AEE89" s="142"/>
      <c r="AEF89" s="142"/>
      <c r="AEG89" s="142"/>
      <c r="AEH89" s="142"/>
      <c r="AEI89" s="142"/>
      <c r="AEJ89" s="142"/>
      <c r="AEK89" s="142"/>
      <c r="AEL89" s="142"/>
      <c r="AEM89" s="142"/>
      <c r="AEN89" s="142"/>
      <c r="AEO89" s="142"/>
      <c r="AEP89" s="142"/>
      <c r="AEQ89" s="142"/>
      <c r="AER89" s="142"/>
      <c r="AES89" s="142"/>
      <c r="AET89" s="142"/>
      <c r="AEU89" s="142"/>
      <c r="AEV89" s="142"/>
      <c r="AEW89" s="142"/>
      <c r="AEX89" s="142"/>
      <c r="AEY89" s="142"/>
      <c r="AEZ89" s="142"/>
      <c r="AFA89" s="142"/>
      <c r="AFB89" s="142"/>
      <c r="AFC89" s="142"/>
      <c r="AFD89" s="142"/>
      <c r="AFE89" s="142"/>
      <c r="AFF89" s="142"/>
      <c r="AFG89" s="142"/>
      <c r="AFH89" s="142"/>
      <c r="AFI89" s="142"/>
      <c r="AFJ89" s="142"/>
      <c r="AFK89" s="142"/>
      <c r="AFL89" s="142"/>
      <c r="AFM89" s="142"/>
      <c r="AFN89" s="142"/>
      <c r="AFO89" s="142"/>
      <c r="AFP89" s="142"/>
      <c r="AFQ89" s="142"/>
      <c r="AFR89" s="142"/>
      <c r="AFS89" s="142"/>
      <c r="AFT89" s="142"/>
      <c r="AFU89" s="142"/>
      <c r="AFV89" s="142"/>
      <c r="AFW89" s="142"/>
      <c r="AFX89" s="142"/>
      <c r="AFY89" s="142"/>
      <c r="AFZ89" s="142"/>
      <c r="AGA89" s="142"/>
      <c r="AGB89" s="142"/>
      <c r="AGC89" s="142"/>
      <c r="AGD89" s="142"/>
      <c r="AGE89" s="142"/>
      <c r="AGF89" s="142"/>
      <c r="AGG89" s="142"/>
      <c r="AGH89" s="142"/>
      <c r="AGI89" s="142"/>
      <c r="AGJ89" s="142"/>
      <c r="AGK89" s="142"/>
      <c r="AGL89" s="142"/>
      <c r="AGM89" s="142"/>
      <c r="AGN89" s="142"/>
      <c r="AGO89" s="142"/>
      <c r="AGP89" s="142"/>
      <c r="AGQ89" s="142"/>
      <c r="AGR89" s="142"/>
      <c r="AGS89" s="142"/>
      <c r="AGT89" s="142"/>
      <c r="AGU89" s="142"/>
      <c r="AGV89" s="142"/>
      <c r="AGW89" s="142"/>
      <c r="AGX89" s="142"/>
      <c r="AGY89" s="142"/>
      <c r="AGZ89" s="142"/>
      <c r="AHA89" s="142"/>
      <c r="AHB89" s="142"/>
      <c r="AHC89" s="142"/>
      <c r="AHD89" s="142"/>
      <c r="AHE89" s="142"/>
      <c r="AHF89" s="142"/>
      <c r="AHG89" s="142"/>
      <c r="AHH89" s="142"/>
      <c r="AHI89" s="142"/>
      <c r="AHJ89" s="142"/>
      <c r="AHK89" s="142"/>
      <c r="AHL89" s="142"/>
      <c r="AHM89" s="142"/>
      <c r="AHN89" s="142"/>
      <c r="AHO89" s="142"/>
      <c r="AHP89" s="142"/>
      <c r="AHQ89" s="142"/>
      <c r="AHR89" s="142"/>
      <c r="AHS89" s="142"/>
      <c r="AHT89" s="142"/>
      <c r="AHU89" s="142"/>
      <c r="AHV89" s="142"/>
      <c r="AHW89" s="142"/>
      <c r="AHX89" s="142"/>
      <c r="AHY89" s="142"/>
      <c r="AHZ89" s="142"/>
      <c r="AIA89" s="142"/>
      <c r="AIB89" s="142"/>
      <c r="AIC89" s="142"/>
      <c r="AID89" s="142"/>
      <c r="AIE89" s="142"/>
      <c r="AIF89" s="142"/>
      <c r="AIG89" s="142"/>
      <c r="AIH89" s="142"/>
      <c r="AII89" s="142"/>
      <c r="AIJ89" s="142"/>
      <c r="AIK89" s="142"/>
      <c r="AIL89" s="142"/>
      <c r="AIM89" s="142"/>
      <c r="AIN89" s="142"/>
      <c r="AIO89" s="142"/>
      <c r="AIP89" s="142"/>
      <c r="AIQ89" s="142"/>
      <c r="AIR89" s="142"/>
      <c r="AIS89" s="142"/>
      <c r="AIT89" s="142"/>
      <c r="AIU89" s="142"/>
      <c r="AIV89" s="142"/>
      <c r="AIW89" s="142"/>
      <c r="AIX89" s="142"/>
      <c r="AIY89" s="142"/>
      <c r="AIZ89" s="142"/>
      <c r="AJA89" s="142"/>
      <c r="AJB89" s="142"/>
      <c r="AJC89" s="142"/>
      <c r="AJD89" s="142"/>
      <c r="AJE89" s="142"/>
      <c r="AJF89" s="142"/>
      <c r="AJG89" s="142"/>
      <c r="AJH89" s="142"/>
      <c r="AJI89" s="142"/>
      <c r="AJJ89" s="142"/>
      <c r="AJK89" s="142"/>
      <c r="AJL89" s="142"/>
      <c r="AJM89" s="142"/>
      <c r="AJN89" s="142"/>
      <c r="AJO89" s="142"/>
      <c r="AJP89" s="142"/>
      <c r="AJQ89" s="142"/>
      <c r="AJR89" s="142"/>
      <c r="AJS89" s="142"/>
      <c r="AJT89" s="142"/>
      <c r="AJU89" s="142"/>
      <c r="AJV89" s="142"/>
      <c r="AJW89" s="142"/>
      <c r="AJX89" s="142"/>
      <c r="AJY89" s="142"/>
      <c r="AJZ89" s="142"/>
      <c r="AKA89" s="142"/>
      <c r="AKB89" s="142"/>
      <c r="AKC89" s="142"/>
      <c r="AKD89" s="142"/>
      <c r="AKE89" s="142"/>
      <c r="AKF89" s="142"/>
      <c r="AKG89" s="142"/>
      <c r="AKH89" s="142"/>
      <c r="AKI89" s="142"/>
      <c r="AKJ89" s="142"/>
      <c r="AKK89" s="142"/>
      <c r="AKL89" s="142"/>
      <c r="AKM89" s="142"/>
      <c r="AKN89" s="142"/>
      <c r="AKO89" s="142"/>
      <c r="AKP89" s="142"/>
      <c r="AKQ89" s="142"/>
      <c r="AKR89" s="142"/>
      <c r="AKS89" s="142"/>
      <c r="AKT89" s="142"/>
      <c r="AKU89" s="142"/>
      <c r="AKV89" s="142"/>
      <c r="AKW89" s="142"/>
      <c r="AKX89" s="142"/>
      <c r="AKY89" s="142"/>
      <c r="AKZ89" s="142"/>
      <c r="ALA89" s="142"/>
      <c r="ALB89" s="142"/>
      <c r="ALC89" s="142"/>
      <c r="ALD89" s="142"/>
      <c r="ALE89" s="142"/>
      <c r="ALF89" s="142"/>
      <c r="ALG89" s="142"/>
      <c r="ALH89" s="142"/>
      <c r="ALI89" s="142"/>
      <c r="ALJ89" s="142"/>
      <c r="ALK89" s="142"/>
      <c r="ALL89" s="142"/>
      <c r="ALM89" s="142"/>
      <c r="ALN89" s="142"/>
      <c r="ALO89" s="142"/>
      <c r="ALP89" s="142"/>
      <c r="ALQ89" s="142"/>
      <c r="ALR89" s="142"/>
      <c r="ALS89" s="142"/>
      <c r="ALT89" s="142"/>
      <c r="ALU89" s="142"/>
      <c r="ALV89" s="142"/>
      <c r="ALW89" s="142"/>
      <c r="ALX89" s="142"/>
      <c r="ALY89" s="142"/>
      <c r="ALZ89" s="142"/>
      <c r="AMA89" s="142"/>
      <c r="AMB89" s="142"/>
      <c r="AMC89" s="142"/>
      <c r="AMD89" s="142"/>
      <c r="AME89" s="142"/>
      <c r="AMF89" s="142"/>
      <c r="AMG89" s="142"/>
      <c r="AMH89" s="142"/>
      <c r="AMI89" s="142"/>
    </row>
    <row r="103" spans="1:20" s="144" customFormat="1" ht="15.75">
      <c r="A103" s="151"/>
      <c r="B103" s="151"/>
      <c r="C103" s="151"/>
      <c r="D103" s="164"/>
      <c r="E103" s="152"/>
      <c r="F103" s="601"/>
      <c r="G103" s="153"/>
      <c r="H103" s="154"/>
      <c r="I103" s="154"/>
      <c r="J103" s="153"/>
      <c r="K103" s="154"/>
      <c r="L103" s="154"/>
      <c r="M103" s="154"/>
      <c r="N103" s="154"/>
      <c r="O103" s="154"/>
      <c r="P103" s="154"/>
      <c r="Q103" s="154"/>
      <c r="R103" s="154"/>
      <c r="S103" s="154"/>
      <c r="T103" s="154"/>
    </row>
    <row r="104" spans="1:20" s="144" customFormat="1">
      <c r="A104" s="151"/>
      <c r="B104" s="151"/>
      <c r="C104" s="151"/>
      <c r="D104" s="155"/>
      <c r="E104" s="157"/>
      <c r="F104" s="601"/>
      <c r="G104" s="153"/>
      <c r="H104" s="154"/>
      <c r="I104" s="154"/>
      <c r="J104" s="153"/>
      <c r="K104" s="154"/>
      <c r="L104" s="154"/>
      <c r="M104" s="154"/>
      <c r="N104" s="154"/>
      <c r="O104" s="154"/>
      <c r="P104" s="154"/>
      <c r="Q104" s="154"/>
      <c r="R104" s="154"/>
      <c r="S104" s="154"/>
      <c r="T104" s="154"/>
    </row>
    <row r="105" spans="1:20" s="144" customFormat="1" ht="15.75">
      <c r="A105" s="151"/>
      <c r="B105" s="151"/>
      <c r="C105" s="163"/>
      <c r="D105" s="162"/>
      <c r="E105" s="157"/>
      <c r="F105" s="601"/>
      <c r="G105" s="153"/>
      <c r="H105" s="154"/>
      <c r="I105" s="154"/>
      <c r="J105" s="153"/>
      <c r="K105" s="154"/>
      <c r="L105" s="154"/>
      <c r="M105" s="154"/>
      <c r="N105" s="154"/>
      <c r="O105" s="154"/>
      <c r="P105" s="154"/>
      <c r="Q105" s="154"/>
      <c r="R105" s="154"/>
      <c r="S105" s="154"/>
      <c r="T105" s="154"/>
    </row>
    <row r="106" spans="1:20" s="144" customFormat="1" ht="15.75">
      <c r="A106" s="151"/>
      <c r="B106" s="151"/>
      <c r="C106" s="159"/>
      <c r="D106" s="161"/>
      <c r="E106" s="157"/>
      <c r="F106" s="601"/>
      <c r="G106" s="153"/>
      <c r="H106" s="154"/>
      <c r="I106" s="154"/>
      <c r="J106" s="153"/>
      <c r="K106" s="154"/>
      <c r="L106" s="154"/>
      <c r="M106" s="154"/>
      <c r="N106" s="154"/>
      <c r="O106" s="154"/>
      <c r="P106" s="154"/>
      <c r="Q106" s="154"/>
      <c r="R106" s="154"/>
      <c r="S106" s="154"/>
      <c r="T106" s="154"/>
    </row>
    <row r="107" spans="1:20" s="144" customFormat="1">
      <c r="A107" s="151"/>
      <c r="B107" s="151"/>
      <c r="C107" s="159"/>
      <c r="D107" s="160"/>
      <c r="E107" s="157"/>
      <c r="F107" s="601"/>
      <c r="G107" s="153"/>
      <c r="H107" s="154"/>
      <c r="I107" s="154"/>
      <c r="J107" s="153"/>
      <c r="K107" s="154"/>
      <c r="L107" s="154"/>
      <c r="M107" s="154"/>
      <c r="N107" s="154"/>
      <c r="O107" s="154"/>
      <c r="P107" s="154"/>
      <c r="Q107" s="154"/>
      <c r="R107" s="154"/>
      <c r="S107" s="154"/>
      <c r="T107" s="154"/>
    </row>
    <row r="108" spans="1:20" s="144" customFormat="1" ht="15.75">
      <c r="A108" s="151"/>
      <c r="B108" s="151"/>
      <c r="C108" s="159"/>
      <c r="D108" s="158"/>
      <c r="E108" s="156"/>
      <c r="F108" s="601"/>
      <c r="G108" s="153"/>
      <c r="H108" s="154"/>
      <c r="I108" s="154"/>
      <c r="J108" s="153"/>
      <c r="K108" s="154"/>
      <c r="L108" s="154"/>
      <c r="M108" s="154"/>
      <c r="N108" s="154"/>
      <c r="O108" s="154"/>
      <c r="P108" s="154"/>
      <c r="Q108" s="154"/>
      <c r="R108" s="154"/>
      <c r="S108" s="154"/>
      <c r="T108" s="154"/>
    </row>
    <row r="112" spans="1:20" s="142" customFormat="1">
      <c r="A112" s="151"/>
      <c r="B112" s="151"/>
      <c r="C112" s="157"/>
      <c r="D112" s="155"/>
      <c r="E112" s="151"/>
      <c r="F112" s="601"/>
      <c r="G112" s="153"/>
      <c r="H112" s="151"/>
      <c r="I112" s="151"/>
      <c r="J112" s="152"/>
      <c r="K112" s="151"/>
      <c r="L112" s="151"/>
      <c r="M112" s="151"/>
      <c r="N112" s="151"/>
      <c r="O112" s="151"/>
      <c r="P112" s="151"/>
      <c r="Q112" s="151"/>
      <c r="R112" s="151"/>
      <c r="S112" s="151"/>
      <c r="T112" s="151"/>
    </row>
    <row r="113" spans="1:1023" s="142" customFormat="1">
      <c r="A113" s="151"/>
      <c r="B113" s="151"/>
      <c r="C113" s="157"/>
      <c r="D113" s="155"/>
      <c r="E113" s="151"/>
      <c r="F113" s="601"/>
      <c r="G113" s="153"/>
      <c r="H113" s="151"/>
      <c r="I113" s="151"/>
      <c r="J113" s="152"/>
      <c r="K113" s="151"/>
      <c r="L113" s="151"/>
      <c r="M113" s="151"/>
      <c r="N113" s="151"/>
      <c r="O113" s="151"/>
      <c r="P113" s="151"/>
      <c r="Q113" s="151"/>
      <c r="R113" s="151"/>
      <c r="S113" s="151"/>
      <c r="T113" s="151"/>
    </row>
    <row r="114" spans="1:1023" s="142" customFormat="1">
      <c r="A114" s="151"/>
      <c r="B114" s="151"/>
      <c r="C114" s="157"/>
      <c r="D114" s="155"/>
      <c r="E114" s="151"/>
      <c r="F114" s="601"/>
      <c r="G114" s="153"/>
      <c r="H114" s="151"/>
      <c r="I114" s="151"/>
      <c r="J114" s="152"/>
      <c r="K114" s="151"/>
      <c r="L114" s="151"/>
      <c r="M114" s="151"/>
      <c r="N114" s="151"/>
      <c r="O114" s="151"/>
      <c r="P114" s="151"/>
      <c r="Q114" s="151"/>
      <c r="R114" s="151"/>
      <c r="S114" s="151"/>
      <c r="T114" s="151"/>
    </row>
    <row r="115" spans="1:1023" s="155" customFormat="1" ht="15.75">
      <c r="A115" s="151"/>
      <c r="B115" s="151"/>
      <c r="C115" s="156"/>
      <c r="E115" s="151"/>
      <c r="F115" s="601"/>
      <c r="G115" s="153"/>
      <c r="H115" s="151"/>
      <c r="I115" s="151"/>
      <c r="J115" s="152"/>
      <c r="K115" s="151"/>
      <c r="L115" s="151"/>
      <c r="M115" s="151"/>
      <c r="N115" s="151"/>
      <c r="O115" s="151"/>
      <c r="P115" s="151"/>
      <c r="Q115" s="151"/>
      <c r="R115" s="151"/>
      <c r="S115" s="151"/>
      <c r="T115" s="151"/>
      <c r="U115" s="142"/>
      <c r="V115" s="142"/>
      <c r="W115" s="142"/>
      <c r="X115" s="142"/>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c r="BP115" s="142"/>
      <c r="BQ115" s="142"/>
      <c r="BR115" s="142"/>
      <c r="BS115" s="142"/>
      <c r="BT115" s="142"/>
      <c r="BU115" s="142"/>
      <c r="BV115" s="142"/>
      <c r="BW115" s="142"/>
      <c r="BX115" s="142"/>
      <c r="BY115" s="142"/>
      <c r="BZ115" s="142"/>
      <c r="CA115" s="142"/>
      <c r="CB115" s="142"/>
      <c r="CC115" s="142"/>
      <c r="CD115" s="142"/>
      <c r="CE115" s="142"/>
      <c r="CF115" s="142"/>
      <c r="CG115" s="142"/>
      <c r="CH115" s="142"/>
      <c r="CI115" s="142"/>
      <c r="CJ115" s="142"/>
      <c r="CK115" s="142"/>
      <c r="CL115" s="142"/>
      <c r="CM115" s="142"/>
      <c r="CN115" s="142"/>
      <c r="CO115" s="142"/>
      <c r="CP115" s="142"/>
      <c r="CQ115" s="142"/>
      <c r="CR115" s="142"/>
      <c r="CS115" s="142"/>
      <c r="CT115" s="142"/>
      <c r="CU115" s="142"/>
      <c r="CV115" s="142"/>
      <c r="CW115" s="142"/>
      <c r="CX115" s="142"/>
      <c r="CY115" s="142"/>
      <c r="CZ115" s="142"/>
      <c r="DA115" s="142"/>
      <c r="DB115" s="142"/>
      <c r="DC115" s="142"/>
      <c r="DD115" s="142"/>
      <c r="DE115" s="142"/>
      <c r="DF115" s="142"/>
      <c r="DG115" s="142"/>
      <c r="DH115" s="142"/>
      <c r="DI115" s="142"/>
      <c r="DJ115" s="142"/>
      <c r="DK115" s="142"/>
      <c r="DL115" s="142"/>
      <c r="DM115" s="142"/>
      <c r="DN115" s="142"/>
      <c r="DO115" s="142"/>
      <c r="DP115" s="142"/>
      <c r="DQ115" s="142"/>
      <c r="DR115" s="142"/>
      <c r="DS115" s="142"/>
      <c r="DT115" s="142"/>
      <c r="DU115" s="142"/>
      <c r="DV115" s="142"/>
      <c r="DW115" s="142"/>
      <c r="DX115" s="142"/>
      <c r="DY115" s="142"/>
      <c r="DZ115" s="142"/>
      <c r="EA115" s="142"/>
      <c r="EB115" s="142"/>
      <c r="EC115" s="142"/>
      <c r="ED115" s="142"/>
      <c r="EE115" s="142"/>
      <c r="EF115" s="142"/>
      <c r="EG115" s="142"/>
      <c r="EH115" s="142"/>
      <c r="EI115" s="142"/>
      <c r="EJ115" s="142"/>
      <c r="EK115" s="142"/>
      <c r="EL115" s="142"/>
      <c r="EM115" s="142"/>
      <c r="EN115" s="142"/>
      <c r="EO115" s="142"/>
      <c r="EP115" s="142"/>
      <c r="EQ115" s="142"/>
      <c r="ER115" s="142"/>
      <c r="ES115" s="142"/>
      <c r="ET115" s="142"/>
      <c r="EU115" s="142"/>
      <c r="EV115" s="142"/>
      <c r="EW115" s="142"/>
      <c r="EX115" s="142"/>
      <c r="EY115" s="142"/>
      <c r="EZ115" s="142"/>
      <c r="FA115" s="142"/>
      <c r="FB115" s="142"/>
      <c r="FC115" s="142"/>
      <c r="FD115" s="142"/>
      <c r="FE115" s="142"/>
      <c r="FF115" s="142"/>
      <c r="FG115" s="142"/>
      <c r="FH115" s="142"/>
      <c r="FI115" s="142"/>
      <c r="FJ115" s="142"/>
      <c r="FK115" s="142"/>
      <c r="FL115" s="142"/>
      <c r="FM115" s="142"/>
      <c r="FN115" s="142"/>
      <c r="FO115" s="142"/>
      <c r="FP115" s="142"/>
      <c r="FQ115" s="142"/>
      <c r="FR115" s="142"/>
      <c r="FS115" s="142"/>
      <c r="FT115" s="142"/>
      <c r="FU115" s="142"/>
      <c r="FV115" s="142"/>
      <c r="FW115" s="142"/>
      <c r="FX115" s="142"/>
      <c r="FY115" s="142"/>
      <c r="FZ115" s="142"/>
      <c r="GA115" s="142"/>
      <c r="GB115" s="142"/>
      <c r="GC115" s="142"/>
      <c r="GD115" s="142"/>
      <c r="GE115" s="142"/>
      <c r="GF115" s="142"/>
      <c r="GG115" s="142"/>
      <c r="GH115" s="142"/>
      <c r="GI115" s="142"/>
      <c r="GJ115" s="142"/>
      <c r="GK115" s="142"/>
      <c r="GL115" s="142"/>
      <c r="GM115" s="142"/>
      <c r="GN115" s="142"/>
      <c r="GO115" s="142"/>
      <c r="GP115" s="142"/>
      <c r="GQ115" s="142"/>
      <c r="GR115" s="142"/>
      <c r="GS115" s="142"/>
      <c r="GT115" s="142"/>
      <c r="GU115" s="142"/>
      <c r="GV115" s="142"/>
      <c r="GW115" s="142"/>
      <c r="GX115" s="142"/>
      <c r="GY115" s="142"/>
      <c r="GZ115" s="142"/>
      <c r="HA115" s="142"/>
      <c r="HB115" s="142"/>
      <c r="HC115" s="142"/>
      <c r="HD115" s="142"/>
      <c r="HE115" s="142"/>
      <c r="HF115" s="142"/>
      <c r="HG115" s="142"/>
      <c r="HH115" s="142"/>
      <c r="HI115" s="142"/>
      <c r="HJ115" s="142"/>
      <c r="HK115" s="142"/>
      <c r="HL115" s="142"/>
      <c r="HM115" s="142"/>
      <c r="HN115" s="142"/>
      <c r="HO115" s="142"/>
      <c r="HP115" s="142"/>
      <c r="HQ115" s="142"/>
      <c r="HR115" s="142"/>
      <c r="HS115" s="142"/>
      <c r="HT115" s="142"/>
      <c r="HU115" s="142"/>
      <c r="HV115" s="142"/>
      <c r="HW115" s="142"/>
      <c r="HX115" s="142"/>
      <c r="HY115" s="142"/>
      <c r="HZ115" s="142"/>
      <c r="IA115" s="142"/>
      <c r="IB115" s="142"/>
      <c r="IC115" s="142"/>
      <c r="ID115" s="142"/>
      <c r="IE115" s="142"/>
      <c r="IF115" s="142"/>
      <c r="IG115" s="142"/>
      <c r="IH115" s="142"/>
      <c r="II115" s="142"/>
      <c r="IJ115" s="142"/>
      <c r="IK115" s="142"/>
      <c r="IL115" s="142"/>
      <c r="IM115" s="142"/>
      <c r="IN115" s="142"/>
      <c r="IO115" s="142"/>
      <c r="IP115" s="142"/>
      <c r="IQ115" s="142"/>
      <c r="IR115" s="142"/>
      <c r="IS115" s="142"/>
      <c r="IT115" s="142"/>
      <c r="IU115" s="142"/>
      <c r="IV115" s="142"/>
      <c r="IW115" s="142"/>
      <c r="IX115" s="142"/>
      <c r="IY115" s="142"/>
      <c r="IZ115" s="142"/>
      <c r="JA115" s="142"/>
      <c r="JB115" s="142"/>
      <c r="JC115" s="142"/>
      <c r="JD115" s="142"/>
      <c r="JE115" s="142"/>
      <c r="JF115" s="142"/>
      <c r="JG115" s="142"/>
      <c r="JH115" s="142"/>
      <c r="JI115" s="142"/>
      <c r="JJ115" s="142"/>
      <c r="JK115" s="142"/>
      <c r="JL115" s="142"/>
      <c r="JM115" s="142"/>
      <c r="JN115" s="142"/>
      <c r="JO115" s="142"/>
      <c r="JP115" s="142"/>
      <c r="JQ115" s="142"/>
      <c r="JR115" s="142"/>
      <c r="JS115" s="142"/>
      <c r="JT115" s="142"/>
      <c r="JU115" s="142"/>
      <c r="JV115" s="142"/>
      <c r="JW115" s="142"/>
      <c r="JX115" s="142"/>
      <c r="JY115" s="142"/>
      <c r="JZ115" s="142"/>
      <c r="KA115" s="142"/>
      <c r="KB115" s="142"/>
      <c r="KC115" s="142"/>
      <c r="KD115" s="142"/>
      <c r="KE115" s="142"/>
      <c r="KF115" s="142"/>
      <c r="KG115" s="142"/>
      <c r="KH115" s="142"/>
      <c r="KI115" s="142"/>
      <c r="KJ115" s="142"/>
      <c r="KK115" s="142"/>
      <c r="KL115" s="142"/>
      <c r="KM115" s="142"/>
      <c r="KN115" s="142"/>
      <c r="KO115" s="142"/>
      <c r="KP115" s="142"/>
      <c r="KQ115" s="142"/>
      <c r="KR115" s="142"/>
      <c r="KS115" s="142"/>
      <c r="KT115" s="142"/>
      <c r="KU115" s="142"/>
      <c r="KV115" s="142"/>
      <c r="KW115" s="142"/>
      <c r="KX115" s="142"/>
      <c r="KY115" s="142"/>
      <c r="KZ115" s="142"/>
      <c r="LA115" s="142"/>
      <c r="LB115" s="142"/>
      <c r="LC115" s="142"/>
      <c r="LD115" s="142"/>
      <c r="LE115" s="142"/>
      <c r="LF115" s="142"/>
      <c r="LG115" s="142"/>
      <c r="LH115" s="142"/>
      <c r="LI115" s="142"/>
      <c r="LJ115" s="142"/>
      <c r="LK115" s="142"/>
      <c r="LL115" s="142"/>
      <c r="LM115" s="142"/>
      <c r="LN115" s="142"/>
      <c r="LO115" s="142"/>
      <c r="LP115" s="142"/>
      <c r="LQ115" s="142"/>
      <c r="LR115" s="142"/>
      <c r="LS115" s="142"/>
      <c r="LT115" s="142"/>
      <c r="LU115" s="142"/>
      <c r="LV115" s="142"/>
      <c r="LW115" s="142"/>
      <c r="LX115" s="142"/>
      <c r="LY115" s="142"/>
      <c r="LZ115" s="142"/>
      <c r="MA115" s="142"/>
      <c r="MB115" s="142"/>
      <c r="MC115" s="142"/>
      <c r="MD115" s="142"/>
      <c r="ME115" s="142"/>
      <c r="MF115" s="142"/>
      <c r="MG115" s="142"/>
      <c r="MH115" s="142"/>
      <c r="MI115" s="142"/>
      <c r="MJ115" s="142"/>
      <c r="MK115" s="142"/>
      <c r="ML115" s="142"/>
      <c r="MM115" s="142"/>
      <c r="MN115" s="142"/>
      <c r="MO115" s="142"/>
      <c r="MP115" s="142"/>
      <c r="MQ115" s="142"/>
      <c r="MR115" s="142"/>
      <c r="MS115" s="142"/>
      <c r="MT115" s="142"/>
      <c r="MU115" s="142"/>
      <c r="MV115" s="142"/>
      <c r="MW115" s="142"/>
      <c r="MX115" s="142"/>
      <c r="MY115" s="142"/>
      <c r="MZ115" s="142"/>
      <c r="NA115" s="142"/>
      <c r="NB115" s="142"/>
      <c r="NC115" s="142"/>
      <c r="ND115" s="142"/>
      <c r="NE115" s="142"/>
      <c r="NF115" s="142"/>
      <c r="NG115" s="142"/>
      <c r="NH115" s="142"/>
      <c r="NI115" s="142"/>
      <c r="NJ115" s="142"/>
      <c r="NK115" s="142"/>
      <c r="NL115" s="142"/>
      <c r="NM115" s="142"/>
      <c r="NN115" s="142"/>
      <c r="NO115" s="142"/>
      <c r="NP115" s="142"/>
      <c r="NQ115" s="142"/>
      <c r="NR115" s="142"/>
      <c r="NS115" s="142"/>
      <c r="NT115" s="142"/>
      <c r="NU115" s="142"/>
      <c r="NV115" s="142"/>
      <c r="NW115" s="142"/>
      <c r="NX115" s="142"/>
      <c r="NY115" s="142"/>
      <c r="NZ115" s="142"/>
      <c r="OA115" s="142"/>
      <c r="OB115" s="142"/>
      <c r="OC115" s="142"/>
      <c r="OD115" s="142"/>
      <c r="OE115" s="142"/>
      <c r="OF115" s="142"/>
      <c r="OG115" s="142"/>
      <c r="OH115" s="142"/>
      <c r="OI115" s="142"/>
      <c r="OJ115" s="142"/>
      <c r="OK115" s="142"/>
      <c r="OL115" s="142"/>
      <c r="OM115" s="142"/>
      <c r="ON115" s="142"/>
      <c r="OO115" s="142"/>
      <c r="OP115" s="142"/>
      <c r="OQ115" s="142"/>
      <c r="OR115" s="142"/>
      <c r="OS115" s="142"/>
      <c r="OT115" s="142"/>
      <c r="OU115" s="142"/>
      <c r="OV115" s="142"/>
      <c r="OW115" s="142"/>
      <c r="OX115" s="142"/>
      <c r="OY115" s="142"/>
      <c r="OZ115" s="142"/>
      <c r="PA115" s="142"/>
      <c r="PB115" s="142"/>
      <c r="PC115" s="142"/>
      <c r="PD115" s="142"/>
      <c r="PE115" s="142"/>
      <c r="PF115" s="142"/>
      <c r="PG115" s="142"/>
      <c r="PH115" s="142"/>
      <c r="PI115" s="142"/>
      <c r="PJ115" s="142"/>
      <c r="PK115" s="142"/>
      <c r="PL115" s="142"/>
      <c r="PM115" s="142"/>
      <c r="PN115" s="142"/>
      <c r="PO115" s="142"/>
      <c r="PP115" s="142"/>
      <c r="PQ115" s="142"/>
      <c r="PR115" s="142"/>
      <c r="PS115" s="142"/>
      <c r="PT115" s="142"/>
      <c r="PU115" s="142"/>
      <c r="PV115" s="142"/>
      <c r="PW115" s="142"/>
      <c r="PX115" s="142"/>
      <c r="PY115" s="142"/>
      <c r="PZ115" s="142"/>
      <c r="QA115" s="142"/>
      <c r="QB115" s="142"/>
      <c r="QC115" s="142"/>
      <c r="QD115" s="142"/>
      <c r="QE115" s="142"/>
      <c r="QF115" s="142"/>
      <c r="QG115" s="142"/>
      <c r="QH115" s="142"/>
      <c r="QI115" s="142"/>
      <c r="QJ115" s="142"/>
      <c r="QK115" s="142"/>
      <c r="QL115" s="142"/>
      <c r="QM115" s="142"/>
      <c r="QN115" s="142"/>
      <c r="QO115" s="142"/>
      <c r="QP115" s="142"/>
      <c r="QQ115" s="142"/>
      <c r="QR115" s="142"/>
      <c r="QS115" s="142"/>
      <c r="QT115" s="142"/>
      <c r="QU115" s="142"/>
      <c r="QV115" s="142"/>
      <c r="QW115" s="142"/>
      <c r="QX115" s="142"/>
      <c r="QY115" s="142"/>
      <c r="QZ115" s="142"/>
      <c r="RA115" s="142"/>
      <c r="RB115" s="142"/>
      <c r="RC115" s="142"/>
      <c r="RD115" s="142"/>
      <c r="RE115" s="142"/>
      <c r="RF115" s="142"/>
      <c r="RG115" s="142"/>
      <c r="RH115" s="142"/>
      <c r="RI115" s="142"/>
      <c r="RJ115" s="142"/>
      <c r="RK115" s="142"/>
      <c r="RL115" s="142"/>
      <c r="RM115" s="142"/>
      <c r="RN115" s="142"/>
      <c r="RO115" s="142"/>
      <c r="RP115" s="142"/>
      <c r="RQ115" s="142"/>
      <c r="RR115" s="142"/>
      <c r="RS115" s="142"/>
      <c r="RT115" s="142"/>
      <c r="RU115" s="142"/>
      <c r="RV115" s="142"/>
      <c r="RW115" s="142"/>
      <c r="RX115" s="142"/>
      <c r="RY115" s="142"/>
      <c r="RZ115" s="142"/>
      <c r="SA115" s="142"/>
      <c r="SB115" s="142"/>
      <c r="SC115" s="142"/>
      <c r="SD115" s="142"/>
      <c r="SE115" s="142"/>
      <c r="SF115" s="142"/>
      <c r="SG115" s="142"/>
      <c r="SH115" s="142"/>
      <c r="SI115" s="142"/>
      <c r="SJ115" s="142"/>
      <c r="SK115" s="142"/>
      <c r="SL115" s="142"/>
      <c r="SM115" s="142"/>
      <c r="SN115" s="142"/>
      <c r="SO115" s="142"/>
      <c r="SP115" s="142"/>
      <c r="SQ115" s="142"/>
      <c r="SR115" s="142"/>
      <c r="SS115" s="142"/>
      <c r="ST115" s="142"/>
      <c r="SU115" s="142"/>
      <c r="SV115" s="142"/>
      <c r="SW115" s="142"/>
      <c r="SX115" s="142"/>
      <c r="SY115" s="142"/>
      <c r="SZ115" s="142"/>
      <c r="TA115" s="142"/>
      <c r="TB115" s="142"/>
      <c r="TC115" s="142"/>
      <c r="TD115" s="142"/>
      <c r="TE115" s="142"/>
      <c r="TF115" s="142"/>
      <c r="TG115" s="142"/>
      <c r="TH115" s="142"/>
      <c r="TI115" s="142"/>
      <c r="TJ115" s="142"/>
      <c r="TK115" s="142"/>
      <c r="TL115" s="142"/>
      <c r="TM115" s="142"/>
      <c r="TN115" s="142"/>
      <c r="TO115" s="142"/>
      <c r="TP115" s="142"/>
      <c r="TQ115" s="142"/>
      <c r="TR115" s="142"/>
      <c r="TS115" s="142"/>
      <c r="TT115" s="142"/>
      <c r="TU115" s="142"/>
      <c r="TV115" s="142"/>
      <c r="TW115" s="142"/>
      <c r="TX115" s="142"/>
      <c r="TY115" s="142"/>
      <c r="TZ115" s="142"/>
      <c r="UA115" s="142"/>
      <c r="UB115" s="142"/>
      <c r="UC115" s="142"/>
      <c r="UD115" s="142"/>
      <c r="UE115" s="142"/>
      <c r="UF115" s="142"/>
      <c r="UG115" s="142"/>
      <c r="UH115" s="142"/>
      <c r="UI115" s="142"/>
      <c r="UJ115" s="142"/>
      <c r="UK115" s="142"/>
      <c r="UL115" s="142"/>
      <c r="UM115" s="142"/>
      <c r="UN115" s="142"/>
      <c r="UO115" s="142"/>
      <c r="UP115" s="142"/>
      <c r="UQ115" s="142"/>
      <c r="UR115" s="142"/>
      <c r="US115" s="142"/>
      <c r="UT115" s="142"/>
      <c r="UU115" s="142"/>
      <c r="UV115" s="142"/>
      <c r="UW115" s="142"/>
      <c r="UX115" s="142"/>
      <c r="UY115" s="142"/>
      <c r="UZ115" s="142"/>
      <c r="VA115" s="142"/>
      <c r="VB115" s="142"/>
      <c r="VC115" s="142"/>
      <c r="VD115" s="142"/>
      <c r="VE115" s="142"/>
      <c r="VF115" s="142"/>
      <c r="VG115" s="142"/>
      <c r="VH115" s="142"/>
      <c r="VI115" s="142"/>
      <c r="VJ115" s="142"/>
      <c r="VK115" s="142"/>
      <c r="VL115" s="142"/>
      <c r="VM115" s="142"/>
      <c r="VN115" s="142"/>
      <c r="VO115" s="142"/>
      <c r="VP115" s="142"/>
      <c r="VQ115" s="142"/>
      <c r="VR115" s="142"/>
      <c r="VS115" s="142"/>
      <c r="VT115" s="142"/>
      <c r="VU115" s="142"/>
      <c r="VV115" s="142"/>
      <c r="VW115" s="142"/>
      <c r="VX115" s="142"/>
      <c r="VY115" s="142"/>
      <c r="VZ115" s="142"/>
      <c r="WA115" s="142"/>
      <c r="WB115" s="142"/>
      <c r="WC115" s="142"/>
      <c r="WD115" s="142"/>
      <c r="WE115" s="142"/>
      <c r="WF115" s="142"/>
      <c r="WG115" s="142"/>
      <c r="WH115" s="142"/>
      <c r="WI115" s="142"/>
      <c r="WJ115" s="142"/>
      <c r="WK115" s="142"/>
      <c r="WL115" s="142"/>
      <c r="WM115" s="142"/>
      <c r="WN115" s="142"/>
      <c r="WO115" s="142"/>
      <c r="WP115" s="142"/>
      <c r="WQ115" s="142"/>
      <c r="WR115" s="142"/>
      <c r="WS115" s="142"/>
      <c r="WT115" s="142"/>
      <c r="WU115" s="142"/>
      <c r="WV115" s="142"/>
      <c r="WW115" s="142"/>
      <c r="WX115" s="142"/>
      <c r="WY115" s="142"/>
      <c r="WZ115" s="142"/>
      <c r="XA115" s="142"/>
      <c r="XB115" s="142"/>
      <c r="XC115" s="142"/>
      <c r="XD115" s="142"/>
      <c r="XE115" s="142"/>
      <c r="XF115" s="142"/>
      <c r="XG115" s="142"/>
      <c r="XH115" s="142"/>
      <c r="XI115" s="142"/>
      <c r="XJ115" s="142"/>
      <c r="XK115" s="142"/>
      <c r="XL115" s="142"/>
      <c r="XM115" s="142"/>
      <c r="XN115" s="142"/>
      <c r="XO115" s="142"/>
      <c r="XP115" s="142"/>
      <c r="XQ115" s="142"/>
      <c r="XR115" s="142"/>
      <c r="XS115" s="142"/>
      <c r="XT115" s="142"/>
      <c r="XU115" s="142"/>
      <c r="XV115" s="142"/>
      <c r="XW115" s="142"/>
      <c r="XX115" s="142"/>
      <c r="XY115" s="142"/>
      <c r="XZ115" s="142"/>
      <c r="YA115" s="142"/>
      <c r="YB115" s="142"/>
      <c r="YC115" s="142"/>
      <c r="YD115" s="142"/>
      <c r="YE115" s="142"/>
      <c r="YF115" s="142"/>
      <c r="YG115" s="142"/>
      <c r="YH115" s="142"/>
      <c r="YI115" s="142"/>
      <c r="YJ115" s="142"/>
      <c r="YK115" s="142"/>
      <c r="YL115" s="142"/>
      <c r="YM115" s="142"/>
      <c r="YN115" s="142"/>
      <c r="YO115" s="142"/>
      <c r="YP115" s="142"/>
      <c r="YQ115" s="142"/>
      <c r="YR115" s="142"/>
      <c r="YS115" s="142"/>
      <c r="YT115" s="142"/>
      <c r="YU115" s="142"/>
      <c r="YV115" s="142"/>
      <c r="YW115" s="142"/>
      <c r="YX115" s="142"/>
      <c r="YY115" s="142"/>
      <c r="YZ115" s="142"/>
      <c r="ZA115" s="142"/>
      <c r="ZB115" s="142"/>
      <c r="ZC115" s="142"/>
      <c r="ZD115" s="142"/>
      <c r="ZE115" s="142"/>
      <c r="ZF115" s="142"/>
      <c r="ZG115" s="142"/>
      <c r="ZH115" s="142"/>
      <c r="ZI115" s="142"/>
      <c r="ZJ115" s="142"/>
      <c r="ZK115" s="142"/>
      <c r="ZL115" s="142"/>
      <c r="ZM115" s="142"/>
      <c r="ZN115" s="142"/>
      <c r="ZO115" s="142"/>
      <c r="ZP115" s="142"/>
      <c r="ZQ115" s="142"/>
      <c r="ZR115" s="142"/>
      <c r="ZS115" s="142"/>
      <c r="ZT115" s="142"/>
      <c r="ZU115" s="142"/>
      <c r="ZV115" s="142"/>
      <c r="ZW115" s="142"/>
      <c r="ZX115" s="142"/>
      <c r="ZY115" s="142"/>
      <c r="ZZ115" s="142"/>
      <c r="AAA115" s="142"/>
      <c r="AAB115" s="142"/>
      <c r="AAC115" s="142"/>
      <c r="AAD115" s="142"/>
      <c r="AAE115" s="142"/>
      <c r="AAF115" s="142"/>
      <c r="AAG115" s="142"/>
      <c r="AAH115" s="142"/>
      <c r="AAI115" s="142"/>
      <c r="AAJ115" s="142"/>
      <c r="AAK115" s="142"/>
      <c r="AAL115" s="142"/>
      <c r="AAM115" s="142"/>
      <c r="AAN115" s="142"/>
      <c r="AAO115" s="142"/>
      <c r="AAP115" s="142"/>
      <c r="AAQ115" s="142"/>
      <c r="AAR115" s="142"/>
      <c r="AAS115" s="142"/>
      <c r="AAT115" s="142"/>
      <c r="AAU115" s="142"/>
      <c r="AAV115" s="142"/>
      <c r="AAW115" s="142"/>
      <c r="AAX115" s="142"/>
      <c r="AAY115" s="142"/>
      <c r="AAZ115" s="142"/>
      <c r="ABA115" s="142"/>
      <c r="ABB115" s="142"/>
      <c r="ABC115" s="142"/>
      <c r="ABD115" s="142"/>
      <c r="ABE115" s="142"/>
      <c r="ABF115" s="142"/>
      <c r="ABG115" s="142"/>
      <c r="ABH115" s="142"/>
      <c r="ABI115" s="142"/>
      <c r="ABJ115" s="142"/>
      <c r="ABK115" s="142"/>
      <c r="ABL115" s="142"/>
      <c r="ABM115" s="142"/>
      <c r="ABN115" s="142"/>
      <c r="ABO115" s="142"/>
      <c r="ABP115" s="142"/>
      <c r="ABQ115" s="142"/>
      <c r="ABR115" s="142"/>
      <c r="ABS115" s="142"/>
      <c r="ABT115" s="142"/>
      <c r="ABU115" s="142"/>
      <c r="ABV115" s="142"/>
      <c r="ABW115" s="142"/>
      <c r="ABX115" s="142"/>
      <c r="ABY115" s="142"/>
      <c r="ABZ115" s="142"/>
      <c r="ACA115" s="142"/>
      <c r="ACB115" s="142"/>
      <c r="ACC115" s="142"/>
      <c r="ACD115" s="142"/>
      <c r="ACE115" s="142"/>
      <c r="ACF115" s="142"/>
      <c r="ACG115" s="142"/>
      <c r="ACH115" s="142"/>
      <c r="ACI115" s="142"/>
      <c r="ACJ115" s="142"/>
      <c r="ACK115" s="142"/>
      <c r="ACL115" s="142"/>
      <c r="ACM115" s="142"/>
      <c r="ACN115" s="142"/>
      <c r="ACO115" s="142"/>
      <c r="ACP115" s="142"/>
      <c r="ACQ115" s="142"/>
      <c r="ACR115" s="142"/>
      <c r="ACS115" s="142"/>
      <c r="ACT115" s="142"/>
      <c r="ACU115" s="142"/>
      <c r="ACV115" s="142"/>
      <c r="ACW115" s="142"/>
      <c r="ACX115" s="142"/>
      <c r="ACY115" s="142"/>
      <c r="ACZ115" s="142"/>
      <c r="ADA115" s="142"/>
      <c r="ADB115" s="142"/>
      <c r="ADC115" s="142"/>
      <c r="ADD115" s="142"/>
      <c r="ADE115" s="142"/>
      <c r="ADF115" s="142"/>
      <c r="ADG115" s="142"/>
      <c r="ADH115" s="142"/>
      <c r="ADI115" s="142"/>
      <c r="ADJ115" s="142"/>
      <c r="ADK115" s="142"/>
      <c r="ADL115" s="142"/>
      <c r="ADM115" s="142"/>
      <c r="ADN115" s="142"/>
      <c r="ADO115" s="142"/>
      <c r="ADP115" s="142"/>
      <c r="ADQ115" s="142"/>
      <c r="ADR115" s="142"/>
      <c r="ADS115" s="142"/>
      <c r="ADT115" s="142"/>
      <c r="ADU115" s="142"/>
      <c r="ADV115" s="142"/>
      <c r="ADW115" s="142"/>
      <c r="ADX115" s="142"/>
      <c r="ADY115" s="142"/>
      <c r="ADZ115" s="142"/>
      <c r="AEA115" s="142"/>
      <c r="AEB115" s="142"/>
      <c r="AEC115" s="142"/>
      <c r="AED115" s="142"/>
      <c r="AEE115" s="142"/>
      <c r="AEF115" s="142"/>
      <c r="AEG115" s="142"/>
      <c r="AEH115" s="142"/>
      <c r="AEI115" s="142"/>
      <c r="AEJ115" s="142"/>
      <c r="AEK115" s="142"/>
      <c r="AEL115" s="142"/>
      <c r="AEM115" s="142"/>
      <c r="AEN115" s="142"/>
      <c r="AEO115" s="142"/>
      <c r="AEP115" s="142"/>
      <c r="AEQ115" s="142"/>
      <c r="AER115" s="142"/>
      <c r="AES115" s="142"/>
      <c r="AET115" s="142"/>
      <c r="AEU115" s="142"/>
      <c r="AEV115" s="142"/>
      <c r="AEW115" s="142"/>
      <c r="AEX115" s="142"/>
      <c r="AEY115" s="142"/>
      <c r="AEZ115" s="142"/>
      <c r="AFA115" s="142"/>
      <c r="AFB115" s="142"/>
      <c r="AFC115" s="142"/>
      <c r="AFD115" s="142"/>
      <c r="AFE115" s="142"/>
      <c r="AFF115" s="142"/>
      <c r="AFG115" s="142"/>
      <c r="AFH115" s="142"/>
      <c r="AFI115" s="142"/>
      <c r="AFJ115" s="142"/>
      <c r="AFK115" s="142"/>
      <c r="AFL115" s="142"/>
      <c r="AFM115" s="142"/>
      <c r="AFN115" s="142"/>
      <c r="AFO115" s="142"/>
      <c r="AFP115" s="142"/>
      <c r="AFQ115" s="142"/>
      <c r="AFR115" s="142"/>
      <c r="AFS115" s="142"/>
      <c r="AFT115" s="142"/>
      <c r="AFU115" s="142"/>
      <c r="AFV115" s="142"/>
      <c r="AFW115" s="142"/>
      <c r="AFX115" s="142"/>
      <c r="AFY115" s="142"/>
      <c r="AFZ115" s="142"/>
      <c r="AGA115" s="142"/>
      <c r="AGB115" s="142"/>
      <c r="AGC115" s="142"/>
      <c r="AGD115" s="142"/>
      <c r="AGE115" s="142"/>
      <c r="AGF115" s="142"/>
      <c r="AGG115" s="142"/>
      <c r="AGH115" s="142"/>
      <c r="AGI115" s="142"/>
      <c r="AGJ115" s="142"/>
      <c r="AGK115" s="142"/>
      <c r="AGL115" s="142"/>
      <c r="AGM115" s="142"/>
      <c r="AGN115" s="142"/>
      <c r="AGO115" s="142"/>
      <c r="AGP115" s="142"/>
      <c r="AGQ115" s="142"/>
      <c r="AGR115" s="142"/>
      <c r="AGS115" s="142"/>
      <c r="AGT115" s="142"/>
      <c r="AGU115" s="142"/>
      <c r="AGV115" s="142"/>
      <c r="AGW115" s="142"/>
      <c r="AGX115" s="142"/>
      <c r="AGY115" s="142"/>
      <c r="AGZ115" s="142"/>
      <c r="AHA115" s="142"/>
      <c r="AHB115" s="142"/>
      <c r="AHC115" s="142"/>
      <c r="AHD115" s="142"/>
      <c r="AHE115" s="142"/>
      <c r="AHF115" s="142"/>
      <c r="AHG115" s="142"/>
      <c r="AHH115" s="142"/>
      <c r="AHI115" s="142"/>
      <c r="AHJ115" s="142"/>
      <c r="AHK115" s="142"/>
      <c r="AHL115" s="142"/>
      <c r="AHM115" s="142"/>
      <c r="AHN115" s="142"/>
      <c r="AHO115" s="142"/>
      <c r="AHP115" s="142"/>
      <c r="AHQ115" s="142"/>
      <c r="AHR115" s="142"/>
      <c r="AHS115" s="142"/>
      <c r="AHT115" s="142"/>
      <c r="AHU115" s="142"/>
      <c r="AHV115" s="142"/>
      <c r="AHW115" s="142"/>
      <c r="AHX115" s="142"/>
      <c r="AHY115" s="142"/>
      <c r="AHZ115" s="142"/>
      <c r="AIA115" s="142"/>
      <c r="AIB115" s="142"/>
      <c r="AIC115" s="142"/>
      <c r="AID115" s="142"/>
      <c r="AIE115" s="142"/>
      <c r="AIF115" s="142"/>
      <c r="AIG115" s="142"/>
      <c r="AIH115" s="142"/>
      <c r="AII115" s="142"/>
      <c r="AIJ115" s="142"/>
      <c r="AIK115" s="142"/>
      <c r="AIL115" s="142"/>
      <c r="AIM115" s="142"/>
      <c r="AIN115" s="142"/>
      <c r="AIO115" s="142"/>
      <c r="AIP115" s="142"/>
      <c r="AIQ115" s="142"/>
      <c r="AIR115" s="142"/>
      <c r="AIS115" s="142"/>
      <c r="AIT115" s="142"/>
      <c r="AIU115" s="142"/>
      <c r="AIV115" s="142"/>
      <c r="AIW115" s="142"/>
      <c r="AIX115" s="142"/>
      <c r="AIY115" s="142"/>
      <c r="AIZ115" s="142"/>
      <c r="AJA115" s="142"/>
      <c r="AJB115" s="142"/>
      <c r="AJC115" s="142"/>
      <c r="AJD115" s="142"/>
      <c r="AJE115" s="142"/>
      <c r="AJF115" s="142"/>
      <c r="AJG115" s="142"/>
      <c r="AJH115" s="142"/>
      <c r="AJI115" s="142"/>
      <c r="AJJ115" s="142"/>
      <c r="AJK115" s="142"/>
      <c r="AJL115" s="142"/>
      <c r="AJM115" s="142"/>
      <c r="AJN115" s="142"/>
      <c r="AJO115" s="142"/>
      <c r="AJP115" s="142"/>
      <c r="AJQ115" s="142"/>
      <c r="AJR115" s="142"/>
      <c r="AJS115" s="142"/>
      <c r="AJT115" s="142"/>
      <c r="AJU115" s="142"/>
      <c r="AJV115" s="142"/>
      <c r="AJW115" s="142"/>
      <c r="AJX115" s="142"/>
      <c r="AJY115" s="142"/>
      <c r="AJZ115" s="142"/>
      <c r="AKA115" s="142"/>
      <c r="AKB115" s="142"/>
      <c r="AKC115" s="142"/>
      <c r="AKD115" s="142"/>
      <c r="AKE115" s="142"/>
      <c r="AKF115" s="142"/>
      <c r="AKG115" s="142"/>
      <c r="AKH115" s="142"/>
      <c r="AKI115" s="142"/>
      <c r="AKJ115" s="142"/>
      <c r="AKK115" s="142"/>
      <c r="AKL115" s="142"/>
      <c r="AKM115" s="142"/>
      <c r="AKN115" s="142"/>
      <c r="AKO115" s="142"/>
      <c r="AKP115" s="142"/>
      <c r="AKQ115" s="142"/>
      <c r="AKR115" s="142"/>
      <c r="AKS115" s="142"/>
      <c r="AKT115" s="142"/>
      <c r="AKU115" s="142"/>
      <c r="AKV115" s="142"/>
      <c r="AKW115" s="142"/>
      <c r="AKX115" s="142"/>
      <c r="AKY115" s="142"/>
      <c r="AKZ115" s="142"/>
      <c r="ALA115" s="142"/>
      <c r="ALB115" s="142"/>
      <c r="ALC115" s="142"/>
      <c r="ALD115" s="142"/>
      <c r="ALE115" s="142"/>
      <c r="ALF115" s="142"/>
      <c r="ALG115" s="142"/>
      <c r="ALH115" s="142"/>
      <c r="ALI115" s="142"/>
      <c r="ALJ115" s="142"/>
      <c r="ALK115" s="142"/>
      <c r="ALL115" s="142"/>
      <c r="ALM115" s="142"/>
      <c r="ALN115" s="142"/>
      <c r="ALO115" s="142"/>
      <c r="ALP115" s="142"/>
      <c r="ALQ115" s="142"/>
      <c r="ALR115" s="142"/>
      <c r="ALS115" s="142"/>
      <c r="ALT115" s="142"/>
      <c r="ALU115" s="142"/>
      <c r="ALV115" s="142"/>
      <c r="ALW115" s="142"/>
      <c r="ALX115" s="142"/>
      <c r="ALY115" s="142"/>
      <c r="ALZ115" s="142"/>
      <c r="AMA115" s="142"/>
      <c r="AMB115" s="142"/>
      <c r="AMC115" s="142"/>
      <c r="AMD115" s="142"/>
      <c r="AME115" s="142"/>
      <c r="AMF115" s="142"/>
      <c r="AMG115" s="142"/>
      <c r="AMH115" s="142"/>
      <c r="AMI115" s="142"/>
    </row>
  </sheetData>
  <sheetProtection password="C9DF" sheet="1" objects="1" scenarios="1"/>
  <pageMargins left="0.9055118110236221" right="0.51181102362204722" top="0.9055118110236221" bottom="0.94488188976377963" header="0.39370078740157483" footer="0.39370078740157483"/>
  <pageSetup paperSize="9"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Layout" zoomScaleSheetLayoutView="100" workbookViewId="0">
      <selection activeCell="F14" sqref="C14:F14"/>
    </sheetView>
  </sheetViews>
  <sheetFormatPr defaultColWidth="11.42578125" defaultRowHeight="16.5"/>
  <cols>
    <col min="1" max="1" width="4.85546875" style="33" customWidth="1"/>
    <col min="2" max="2" width="4.85546875" style="16" customWidth="1"/>
    <col min="3" max="3" width="7.140625" style="3" customWidth="1"/>
    <col min="4" max="4" width="25" style="24" customWidth="1"/>
    <col min="5" max="5" width="9.42578125" style="18" customWidth="1"/>
    <col min="6" max="6" width="15" style="18" customWidth="1"/>
    <col min="7" max="7" width="10" style="15" customWidth="1"/>
    <col min="8" max="16384" width="11.42578125" style="15"/>
  </cols>
  <sheetData>
    <row r="1" spans="1:7" s="13" customFormat="1" ht="18">
      <c r="A1" s="558" t="s">
        <v>38</v>
      </c>
      <c r="B1" s="558"/>
      <c r="C1" s="558"/>
      <c r="D1" s="558"/>
      <c r="E1" s="17"/>
      <c r="F1" s="45"/>
    </row>
    <row r="2" spans="1:7" s="13" customFormat="1" ht="18">
      <c r="A2" s="415"/>
      <c r="B2" s="415"/>
      <c r="C2" s="415"/>
      <c r="D2" s="415"/>
      <c r="E2" s="17"/>
      <c r="F2" s="45"/>
    </row>
    <row r="3" spans="1:7">
      <c r="F3" s="46"/>
    </row>
    <row r="4" spans="1:7">
      <c r="C4" s="34"/>
      <c r="D4" s="35"/>
      <c r="F4" s="46"/>
    </row>
    <row r="5" spans="1:7">
      <c r="C5" s="34"/>
      <c r="D5" s="35"/>
      <c r="F5" s="46"/>
    </row>
    <row r="6" spans="1:7">
      <c r="C6" s="34"/>
      <c r="D6" s="35"/>
      <c r="F6" s="46"/>
    </row>
    <row r="7" spans="1:7">
      <c r="A7" s="513"/>
      <c r="B7" s="514"/>
      <c r="C7" s="515" t="s">
        <v>74</v>
      </c>
      <c r="D7" s="516" t="s">
        <v>39</v>
      </c>
      <c r="E7" s="517"/>
      <c r="F7" s="518">
        <f>I_pripremni!F12</f>
        <v>0</v>
      </c>
      <c r="G7" s="519"/>
    </row>
    <row r="8" spans="1:7">
      <c r="A8" s="513"/>
      <c r="B8" s="514"/>
      <c r="C8" s="515" t="s">
        <v>77</v>
      </c>
      <c r="D8" s="516" t="s">
        <v>27</v>
      </c>
      <c r="E8" s="517"/>
      <c r="F8" s="518">
        <f>'II_zemljani '!F67</f>
        <v>0</v>
      </c>
      <c r="G8" s="519"/>
    </row>
    <row r="9" spans="1:7">
      <c r="A9" s="513"/>
      <c r="B9" s="514"/>
      <c r="C9" s="515" t="s">
        <v>58</v>
      </c>
      <c r="D9" s="516" t="s">
        <v>80</v>
      </c>
      <c r="E9" s="517"/>
      <c r="F9" s="518">
        <f>'III betonski i ab'!F40</f>
        <v>0</v>
      </c>
      <c r="G9" s="519"/>
    </row>
    <row r="10" spans="1:7">
      <c r="A10" s="513"/>
      <c r="B10" s="514"/>
      <c r="C10" s="515" t="s">
        <v>85</v>
      </c>
      <c r="D10" s="516" t="s">
        <v>81</v>
      </c>
      <c r="E10" s="517"/>
      <c r="F10" s="518">
        <f>'IV_bet. galanterija'!F9</f>
        <v>0</v>
      </c>
      <c r="G10" s="519"/>
    </row>
    <row r="11" spans="1:7">
      <c r="A11" s="513"/>
      <c r="B11" s="514"/>
      <c r="C11" s="515" t="s">
        <v>86</v>
      </c>
      <c r="D11" s="516" t="s">
        <v>134</v>
      </c>
      <c r="E11" s="517"/>
      <c r="F11" s="518">
        <f>'V_radovi sa drvom'!F10</f>
        <v>0</v>
      </c>
      <c r="G11" s="519"/>
    </row>
    <row r="12" spans="1:7">
      <c r="A12" s="513"/>
      <c r="B12" s="514"/>
      <c r="C12" s="515" t="s">
        <v>90</v>
      </c>
      <c r="D12" s="516" t="s">
        <v>135</v>
      </c>
      <c r="E12" s="517"/>
      <c r="F12" s="518">
        <f>'VI urbana oprema'!F327</f>
        <v>0</v>
      </c>
      <c r="G12" s="519"/>
    </row>
    <row r="13" spans="1:7">
      <c r="A13" s="513"/>
      <c r="B13" s="514"/>
      <c r="C13" s="515" t="s">
        <v>79</v>
      </c>
      <c r="D13" s="516" t="s">
        <v>136</v>
      </c>
      <c r="E13" s="517"/>
      <c r="F13" s="518">
        <f>SUM('VII SKATE RAMPA A.sekcija 1'!F113,'VII SKATE RAMPA B. sekcija 2'!F132,'VII SKATE RAMPA C.sekcija 3'!F68)</f>
        <v>0</v>
      </c>
      <c r="G13" s="519"/>
    </row>
    <row r="14" spans="1:7" s="34" customFormat="1" ht="21" customHeight="1">
      <c r="A14" s="520"/>
      <c r="B14" s="521"/>
      <c r="C14" s="559" t="s">
        <v>40</v>
      </c>
      <c r="D14" s="559"/>
      <c r="E14" s="559"/>
      <c r="F14" s="522">
        <f>SUM(F7:F13)</f>
        <v>0</v>
      </c>
      <c r="G14" s="523"/>
    </row>
    <row r="15" spans="1:7" ht="9" customHeight="1">
      <c r="A15" s="513"/>
      <c r="B15" s="514"/>
      <c r="C15" s="515"/>
      <c r="D15" s="516"/>
      <c r="E15" s="517"/>
      <c r="F15" s="518"/>
      <c r="G15" s="519"/>
    </row>
    <row r="16" spans="1:7">
      <c r="A16" s="513"/>
      <c r="B16" s="514"/>
      <c r="C16" s="560" t="s">
        <v>41</v>
      </c>
      <c r="D16" s="560"/>
      <c r="E16" s="560"/>
      <c r="F16" s="518">
        <f>F14*0.25</f>
        <v>0</v>
      </c>
      <c r="G16" s="519"/>
    </row>
    <row r="17" spans="1:7">
      <c r="A17" s="513"/>
      <c r="B17" s="514"/>
      <c r="C17" s="515"/>
      <c r="D17" s="516"/>
      <c r="E17" s="517"/>
      <c r="F17" s="518"/>
      <c r="G17" s="519"/>
    </row>
    <row r="18" spans="1:7" s="34" customFormat="1">
      <c r="A18" s="520"/>
      <c r="B18" s="521"/>
      <c r="C18" s="561" t="s">
        <v>42</v>
      </c>
      <c r="D18" s="561"/>
      <c r="E18" s="561"/>
      <c r="F18" s="524">
        <f>F14+F16</f>
        <v>0</v>
      </c>
      <c r="G18" s="525"/>
    </row>
  </sheetData>
  <sheetProtection password="C9DF" sheet="1" objects="1" scenarios="1"/>
  <mergeCells count="4">
    <mergeCell ref="A1:D1"/>
    <mergeCell ref="C14:E14"/>
    <mergeCell ref="C16:E16"/>
    <mergeCell ref="C18:E18"/>
  </mergeCells>
  <pageMargins left="0.9055118110236221" right="0.51181102362204722" top="0.9055118110236221" bottom="0.94488188976377963" header="0.39370078740157483" footer="0.39370078740157483"/>
  <pageSetup paperSize="9"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6"/>
  <sheetViews>
    <sheetView view="pageLayout" topLeftCell="C1" zoomScaleSheetLayoutView="100" workbookViewId="0">
      <selection activeCell="F17" sqref="F17"/>
    </sheetView>
  </sheetViews>
  <sheetFormatPr defaultColWidth="11.42578125" defaultRowHeight="16.5"/>
  <cols>
    <col min="1" max="1" width="4.85546875" style="37" customWidth="1"/>
    <col min="2" max="2" width="4.85546875" style="27" customWidth="1"/>
    <col min="3" max="3" width="7.140625" style="41" customWidth="1"/>
    <col min="4" max="4" width="28.42578125" style="42" bestFit="1" customWidth="1"/>
    <col min="5" max="5" width="9.42578125" style="26" customWidth="1"/>
    <col min="6" max="6" width="10" style="43" customWidth="1"/>
    <col min="7" max="7" width="11.42578125" style="32"/>
    <col min="8" max="8" width="4.28515625" style="32" customWidth="1"/>
    <col min="9" max="16384" width="11.42578125" style="32"/>
  </cols>
  <sheetData>
    <row r="1" spans="1:8" s="36" customFormat="1" ht="18">
      <c r="A1" s="535" t="s">
        <v>10</v>
      </c>
      <c r="B1" s="535"/>
      <c r="C1" s="535"/>
      <c r="D1" s="535"/>
      <c r="E1" s="535"/>
      <c r="F1" s="535"/>
      <c r="G1" s="535"/>
      <c r="H1" s="535"/>
    </row>
    <row r="2" spans="1:8" s="30" customFormat="1">
      <c r="A2" s="28"/>
      <c r="B2" s="29"/>
      <c r="C2" s="41"/>
      <c r="D2" s="42"/>
      <c r="E2" s="26"/>
      <c r="F2" s="43"/>
    </row>
    <row r="3" spans="1:8">
      <c r="B3" s="44"/>
      <c r="E3" s="32"/>
    </row>
    <row r="4" spans="1:8">
      <c r="F4" s="530" t="s">
        <v>383</v>
      </c>
    </row>
    <row r="6" spans="1:8">
      <c r="C6" s="528" t="s">
        <v>91</v>
      </c>
      <c r="D6" s="528" t="s">
        <v>26</v>
      </c>
      <c r="E6" s="526"/>
      <c r="F6" s="527">
        <v>2</v>
      </c>
    </row>
    <row r="7" spans="1:8">
      <c r="C7" s="515" t="s">
        <v>74</v>
      </c>
      <c r="D7" s="516" t="s">
        <v>39</v>
      </c>
      <c r="E7" s="526"/>
      <c r="F7" s="527">
        <v>5</v>
      </c>
    </row>
    <row r="8" spans="1:8">
      <c r="C8" s="515" t="s">
        <v>77</v>
      </c>
      <c r="D8" s="516" t="s">
        <v>27</v>
      </c>
      <c r="E8" s="526"/>
      <c r="F8" s="527">
        <v>6</v>
      </c>
    </row>
    <row r="9" spans="1:8">
      <c r="C9" s="515" t="s">
        <v>58</v>
      </c>
      <c r="D9" s="516" t="s">
        <v>80</v>
      </c>
      <c r="E9" s="526"/>
      <c r="F9" s="527">
        <v>16</v>
      </c>
    </row>
    <row r="10" spans="1:8">
      <c r="C10" s="515" t="s">
        <v>85</v>
      </c>
      <c r="D10" s="516" t="s">
        <v>81</v>
      </c>
      <c r="E10" s="526"/>
      <c r="F10" s="527">
        <v>20</v>
      </c>
    </row>
    <row r="11" spans="1:8">
      <c r="C11" s="515" t="s">
        <v>86</v>
      </c>
      <c r="D11" s="516" t="s">
        <v>134</v>
      </c>
      <c r="E11" s="526"/>
      <c r="F11" s="527">
        <v>21</v>
      </c>
    </row>
    <row r="12" spans="1:8">
      <c r="C12" s="515" t="s">
        <v>90</v>
      </c>
      <c r="D12" s="516" t="s">
        <v>135</v>
      </c>
      <c r="E12" s="526"/>
      <c r="F12" s="527">
        <v>22</v>
      </c>
    </row>
    <row r="13" spans="1:8">
      <c r="C13" s="515" t="s">
        <v>79</v>
      </c>
      <c r="D13" s="516" t="s">
        <v>136</v>
      </c>
      <c r="E13" s="526"/>
      <c r="F13" s="527">
        <v>31</v>
      </c>
    </row>
    <row r="14" spans="1:8">
      <c r="C14" s="528"/>
      <c r="D14" s="529"/>
      <c r="E14" s="526"/>
      <c r="F14" s="527"/>
    </row>
    <row r="15" spans="1:8">
      <c r="C15" s="528"/>
      <c r="D15" s="529" t="s">
        <v>382</v>
      </c>
      <c r="E15" s="526"/>
      <c r="F15" s="527">
        <v>58</v>
      </c>
    </row>
    <row r="16" spans="1:8">
      <c r="F16" s="47"/>
    </row>
  </sheetData>
  <sheetProtection password="C9DF" sheet="1" objects="1" scenarios="1"/>
  <mergeCells count="1">
    <mergeCell ref="A1:H1"/>
  </mergeCells>
  <pageMargins left="0.9055118110236221" right="0.51181102362204722" top="0.9055118110236221" bottom="0.94488188976377963" header="0.39370078740157483" footer="0.39370078740157483"/>
  <pageSetup paperSize="9" orientation="portrait" useFirstPageNumber="1" r:id="rId1"/>
  <headerFooter differentFirst="1">
    <oddHeader>&amp;L&amp;"Arial Narrow,Regular"&amp;8KRAJOBRAZNO UREĐENJE DIJELA OBUHVATA 
DPU-a UZ ULICU HR.SABORA  I FRANJE FRANCEVA&amp;C&amp;"Arial Narrow,Regular"&amp;8Troškovnik građevinskih radova&amp;R&amp;"Arial Narrow,Regular"&amp;8T.D.: 0522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4"/>
  <sheetViews>
    <sheetView view="pageLayout" topLeftCell="A16" zoomScaleSheetLayoutView="87" workbookViewId="0">
      <selection activeCell="B16" sqref="B16"/>
    </sheetView>
  </sheetViews>
  <sheetFormatPr defaultColWidth="11.42578125" defaultRowHeight="16.5"/>
  <cols>
    <col min="1" max="1" width="2.42578125" style="31" customWidth="1"/>
    <col min="2" max="2" width="82.85546875" style="16" customWidth="1"/>
    <col min="3" max="3" width="7.140625" style="3" customWidth="1"/>
    <col min="4" max="4" width="25" style="24" customWidth="1"/>
    <col min="5" max="5" width="9.42578125" style="18" customWidth="1"/>
    <col min="6" max="6" width="10" style="18" customWidth="1"/>
    <col min="7" max="16384" width="11.42578125" style="15"/>
  </cols>
  <sheetData>
    <row r="1" spans="1:6" s="13" customFormat="1" ht="18">
      <c r="A1" s="61"/>
      <c r="B1" s="53" t="s">
        <v>92</v>
      </c>
      <c r="C1" s="25"/>
      <c r="D1" s="23"/>
      <c r="E1" s="17"/>
      <c r="F1" s="17"/>
    </row>
    <row r="2" spans="1:6" s="14" customFormat="1">
      <c r="A2" s="62"/>
      <c r="B2" s="54" t="s">
        <v>93</v>
      </c>
      <c r="C2" s="3"/>
      <c r="D2" s="24"/>
      <c r="E2" s="18"/>
      <c r="F2" s="18"/>
    </row>
    <row r="3" spans="1:6" s="14" customFormat="1">
      <c r="A3" s="63"/>
      <c r="B3" s="55" t="s">
        <v>30</v>
      </c>
      <c r="C3" s="3"/>
      <c r="D3" s="24"/>
      <c r="E3" s="18"/>
      <c r="F3" s="18"/>
    </row>
    <row r="4" spans="1:6" s="14" customFormat="1" ht="25.5">
      <c r="A4" s="63"/>
      <c r="B4" s="56" t="s">
        <v>97</v>
      </c>
      <c r="C4" s="3"/>
      <c r="D4" s="24"/>
      <c r="E4" s="18"/>
      <c r="F4" s="18"/>
    </row>
    <row r="5" spans="1:6" s="14" customFormat="1" ht="25.5">
      <c r="A5" s="63"/>
      <c r="B5" s="59" t="s">
        <v>31</v>
      </c>
      <c r="C5" s="3"/>
      <c r="D5" s="24"/>
      <c r="E5" s="18"/>
      <c r="F5" s="18"/>
    </row>
    <row r="6" spans="1:6" ht="23.1" customHeight="1">
      <c r="A6" s="63"/>
      <c r="B6" s="59" t="s">
        <v>98</v>
      </c>
    </row>
    <row r="7" spans="1:6" ht="38.25">
      <c r="A7" s="63"/>
      <c r="B7" s="60" t="s">
        <v>106</v>
      </c>
    </row>
    <row r="8" spans="1:6" ht="36" customHeight="1">
      <c r="A8" s="63"/>
      <c r="B8" s="49"/>
    </row>
    <row r="9" spans="1:6">
      <c r="A9" s="63"/>
      <c r="B9" s="54" t="s">
        <v>94</v>
      </c>
    </row>
    <row r="10" spans="1:6" ht="142.5" customHeight="1">
      <c r="A10" s="63"/>
      <c r="B10" s="57" t="s">
        <v>99</v>
      </c>
    </row>
    <row r="11" spans="1:6">
      <c r="A11" s="63"/>
      <c r="B11" s="49"/>
    </row>
    <row r="12" spans="1:6">
      <c r="A12" s="63"/>
      <c r="B12" s="54" t="s">
        <v>95</v>
      </c>
    </row>
    <row r="13" spans="1:6" ht="178.5" customHeight="1">
      <c r="A13" s="63"/>
      <c r="B13" s="60" t="s">
        <v>107</v>
      </c>
    </row>
    <row r="14" spans="1:6">
      <c r="A14" s="63"/>
      <c r="B14" s="54" t="s">
        <v>96</v>
      </c>
    </row>
    <row r="15" spans="1:6" ht="50.25" customHeight="1">
      <c r="A15" s="63"/>
      <c r="B15" s="59" t="s">
        <v>100</v>
      </c>
    </row>
    <row r="16" spans="1:6" ht="285" customHeight="1">
      <c r="A16" s="63"/>
      <c r="B16" s="60" t="s">
        <v>413</v>
      </c>
    </row>
    <row r="17" spans="1:7" ht="25.5">
      <c r="A17" s="63"/>
      <c r="B17" s="55" t="s">
        <v>102</v>
      </c>
    </row>
    <row r="18" spans="1:7" ht="115.5">
      <c r="A18" s="63"/>
      <c r="B18" s="64" t="s">
        <v>103</v>
      </c>
    </row>
    <row r="19" spans="1:7" ht="49.5">
      <c r="A19" s="63"/>
      <c r="B19" s="50" t="s">
        <v>32</v>
      </c>
    </row>
    <row r="20" spans="1:7" ht="33">
      <c r="A20" s="63"/>
      <c r="B20" s="50" t="s">
        <v>33</v>
      </c>
    </row>
    <row r="21" spans="1:7" s="20" customFormat="1" ht="49.5">
      <c r="A21" s="63"/>
      <c r="B21" s="48" t="s">
        <v>83</v>
      </c>
      <c r="C21" s="21"/>
      <c r="D21" s="22"/>
      <c r="E21" s="19"/>
      <c r="F21" s="19"/>
    </row>
    <row r="22" spans="1:7" s="20" customFormat="1">
      <c r="A22" s="63"/>
      <c r="B22" s="65" t="s">
        <v>29</v>
      </c>
      <c r="C22" s="21"/>
      <c r="D22" s="22"/>
      <c r="E22" s="19"/>
      <c r="F22" s="19"/>
    </row>
    <row r="23" spans="1:7" s="20" customFormat="1" ht="49.5">
      <c r="A23" s="63"/>
      <c r="B23" s="65" t="s">
        <v>105</v>
      </c>
      <c r="C23" s="21"/>
      <c r="D23" s="22"/>
      <c r="E23" s="19"/>
      <c r="F23" s="19"/>
    </row>
    <row r="24" spans="1:7" s="20" customFormat="1" ht="99">
      <c r="A24" s="63"/>
      <c r="B24" s="58" t="s">
        <v>172</v>
      </c>
      <c r="C24" s="21"/>
      <c r="D24" s="22"/>
      <c r="E24" s="19"/>
      <c r="F24" s="19"/>
    </row>
    <row r="25" spans="1:7" s="20" customFormat="1" ht="33">
      <c r="A25" s="63"/>
      <c r="B25" s="65" t="s">
        <v>104</v>
      </c>
      <c r="C25" s="21"/>
      <c r="D25" s="22"/>
      <c r="E25" s="19"/>
      <c r="F25" s="19"/>
    </row>
    <row r="26" spans="1:7" s="20" customFormat="1" ht="66">
      <c r="A26" s="63"/>
      <c r="B26" s="65" t="s">
        <v>101</v>
      </c>
      <c r="C26" s="21"/>
      <c r="D26" s="22"/>
      <c r="E26" s="19"/>
      <c r="F26" s="19"/>
    </row>
    <row r="27" spans="1:7" s="20" customFormat="1" ht="33" customHeight="1">
      <c r="A27" s="66"/>
      <c r="B27" s="65" t="s">
        <v>34</v>
      </c>
      <c r="C27" s="21"/>
      <c r="D27" s="22"/>
      <c r="E27" s="19"/>
      <c r="F27" s="19"/>
    </row>
    <row r="28" spans="1:7" s="20" customFormat="1" ht="66">
      <c r="A28" s="66"/>
      <c r="B28" s="65" t="s">
        <v>108</v>
      </c>
      <c r="C28" s="21"/>
      <c r="D28" s="22"/>
      <c r="E28" s="19"/>
      <c r="F28" s="19"/>
    </row>
    <row r="29" spans="1:7" s="20" customFormat="1" ht="15">
      <c r="A29" s="66"/>
      <c r="B29" s="67"/>
      <c r="C29" s="52"/>
      <c r="D29" s="52"/>
      <c r="E29" s="52"/>
      <c r="F29" s="52"/>
      <c r="G29" s="52"/>
    </row>
    <row r="30" spans="1:7" s="20" customFormat="1" ht="15">
      <c r="A30" s="66"/>
      <c r="B30" s="67"/>
      <c r="C30" s="52"/>
      <c r="D30" s="52"/>
      <c r="E30" s="52"/>
      <c r="F30" s="52"/>
      <c r="G30" s="52"/>
    </row>
    <row r="31" spans="1:7" s="20" customFormat="1" ht="15">
      <c r="A31" s="66"/>
      <c r="B31" s="68"/>
      <c r="C31" s="52"/>
      <c r="D31" s="52"/>
      <c r="E31" s="52"/>
      <c r="F31" s="52"/>
      <c r="G31" s="52"/>
    </row>
    <row r="32" spans="1:7">
      <c r="A32" s="62"/>
      <c r="B32" s="69"/>
      <c r="C32" s="51"/>
      <c r="D32" s="51"/>
      <c r="E32" s="51"/>
      <c r="F32" s="51"/>
      <c r="G32" s="51"/>
    </row>
    <row r="33" spans="1:7">
      <c r="A33" s="62"/>
      <c r="B33" s="68"/>
      <c r="C33" s="52"/>
      <c r="D33" s="52"/>
      <c r="E33" s="52"/>
      <c r="F33" s="52"/>
      <c r="G33" s="52"/>
    </row>
    <row r="34" spans="1:7">
      <c r="A34" s="62"/>
      <c r="B34" s="69"/>
      <c r="C34" s="51"/>
      <c r="D34" s="51"/>
      <c r="E34" s="51"/>
      <c r="F34" s="51"/>
      <c r="G34" s="51"/>
    </row>
    <row r="35" spans="1:7">
      <c r="A35" s="62"/>
      <c r="B35" s="55"/>
      <c r="C35" s="51"/>
      <c r="D35" s="51"/>
      <c r="E35" s="51"/>
      <c r="F35" s="51"/>
      <c r="G35" s="51"/>
    </row>
    <row r="36" spans="1:7">
      <c r="A36" s="62"/>
      <c r="B36" s="55"/>
      <c r="C36" s="51"/>
      <c r="D36" s="51"/>
      <c r="E36" s="51"/>
      <c r="F36" s="51"/>
      <c r="G36" s="51"/>
    </row>
    <row r="37" spans="1:7">
      <c r="A37" s="62"/>
      <c r="B37" s="55"/>
      <c r="C37" s="51"/>
      <c r="D37" s="51"/>
      <c r="E37" s="51"/>
      <c r="F37" s="51"/>
      <c r="G37" s="51"/>
    </row>
    <row r="38" spans="1:7">
      <c r="A38" s="62"/>
      <c r="B38" s="68"/>
      <c r="C38" s="52"/>
      <c r="D38" s="52"/>
      <c r="E38" s="52"/>
      <c r="F38" s="52"/>
      <c r="G38" s="52"/>
    </row>
    <row r="39" spans="1:7">
      <c r="A39" s="62"/>
      <c r="B39" s="69"/>
      <c r="C39" s="51"/>
      <c r="D39" s="51"/>
      <c r="E39" s="51"/>
      <c r="F39" s="51"/>
      <c r="G39" s="51"/>
    </row>
    <row r="40" spans="1:7">
      <c r="A40" s="62"/>
      <c r="B40" s="50"/>
    </row>
    <row r="41" spans="1:7">
      <c r="A41" s="62"/>
      <c r="B41" s="50"/>
    </row>
    <row r="42" spans="1:7">
      <c r="A42" s="62"/>
      <c r="B42" s="50"/>
    </row>
    <row r="43" spans="1:7">
      <c r="A43" s="62"/>
      <c r="B43" s="50"/>
    </row>
    <row r="44" spans="1:7">
      <c r="A44" s="62"/>
      <c r="B44" s="50"/>
    </row>
    <row r="45" spans="1:7">
      <c r="A45" s="62"/>
      <c r="B45" s="50"/>
    </row>
    <row r="46" spans="1:7">
      <c r="A46" s="62"/>
      <c r="B46" s="50"/>
    </row>
    <row r="47" spans="1:7">
      <c r="A47" s="62"/>
      <c r="B47" s="50"/>
    </row>
    <row r="48" spans="1:7">
      <c r="A48" s="62"/>
      <c r="B48" s="50"/>
    </row>
    <row r="49" spans="1:2">
      <c r="A49" s="62"/>
      <c r="B49" s="50"/>
    </row>
    <row r="50" spans="1:2">
      <c r="A50" s="62"/>
      <c r="B50" s="50"/>
    </row>
    <row r="51" spans="1:2">
      <c r="A51" s="62"/>
      <c r="B51" s="50"/>
    </row>
    <row r="52" spans="1:2">
      <c r="A52" s="62"/>
      <c r="B52" s="50"/>
    </row>
    <row r="53" spans="1:2">
      <c r="A53" s="62"/>
      <c r="B53" s="50"/>
    </row>
    <row r="54" spans="1:2">
      <c r="A54" s="62"/>
      <c r="B54" s="50"/>
    </row>
  </sheetData>
  <sheetProtection password="C9DF" sheet="1" objects="1" scenarios="1"/>
  <pageMargins left="0.9055118110236221" right="0.51181102362204722" top="0.9055118110236221" bottom="0.94488188976377963" header="0.39370078740157483" footer="0.39370078740157483"/>
  <pageSetup paperSize="9" fitToHeight="0"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4"/>
  <sheetViews>
    <sheetView view="pageLayout" topLeftCell="A13" zoomScale="93" zoomScaleSheetLayoutView="96" zoomScalePageLayoutView="93" workbookViewId="0">
      <selection activeCell="E10" sqref="E10"/>
    </sheetView>
  </sheetViews>
  <sheetFormatPr defaultColWidth="11.42578125" defaultRowHeight="16.5"/>
  <cols>
    <col min="1" max="1" width="7.42578125" style="345" customWidth="1"/>
    <col min="2" max="2" width="39.140625" style="346" customWidth="1"/>
    <col min="3" max="3" width="7.140625" style="347" customWidth="1"/>
    <col min="4" max="4" width="10" style="348" customWidth="1"/>
    <col min="5" max="5" width="9.42578125" style="334" customWidth="1"/>
    <col min="6" max="6" width="10" style="334" customWidth="1"/>
    <col min="7" max="16384" width="11.42578125" style="332"/>
  </cols>
  <sheetData>
    <row r="1" spans="1:6" s="315" customFormat="1">
      <c r="A1" s="70" t="s">
        <v>74</v>
      </c>
      <c r="B1" s="71" t="s">
        <v>35</v>
      </c>
      <c r="C1" s="312"/>
      <c r="D1" s="313"/>
      <c r="E1" s="314"/>
      <c r="F1" s="314"/>
    </row>
    <row r="2" spans="1:6" s="315" customFormat="1" ht="177.75" customHeight="1">
      <c r="A2" s="538" t="s">
        <v>389</v>
      </c>
      <c r="B2" s="538"/>
      <c r="C2" s="538"/>
      <c r="D2" s="538"/>
      <c r="E2" s="538"/>
      <c r="F2" s="538"/>
    </row>
    <row r="3" spans="1:6" s="321" customFormat="1" ht="12.75">
      <c r="A3" s="316" t="s">
        <v>11</v>
      </c>
      <c r="B3" s="316" t="s">
        <v>12</v>
      </c>
      <c r="C3" s="317" t="s">
        <v>14</v>
      </c>
      <c r="D3" s="318" t="s">
        <v>13</v>
      </c>
      <c r="E3" s="319" t="s">
        <v>418</v>
      </c>
      <c r="F3" s="320" t="s">
        <v>419</v>
      </c>
    </row>
    <row r="4" spans="1:6" s="325" customFormat="1" ht="12.75">
      <c r="A4" s="322"/>
      <c r="B4" s="322"/>
      <c r="C4" s="323"/>
      <c r="D4" s="324"/>
      <c r="E4" s="416"/>
      <c r="F4" s="562"/>
    </row>
    <row r="5" spans="1:6" s="329" customFormat="1" ht="117" customHeight="1">
      <c r="A5" s="537" t="s">
        <v>15</v>
      </c>
      <c r="B5" s="326" t="s">
        <v>44</v>
      </c>
      <c r="C5" s="327"/>
      <c r="D5" s="328"/>
      <c r="E5" s="417"/>
      <c r="F5" s="563"/>
    </row>
    <row r="6" spans="1:6" ht="15" customHeight="1">
      <c r="A6" s="537"/>
      <c r="B6" s="330"/>
      <c r="C6" s="331" t="s">
        <v>36</v>
      </c>
      <c r="D6" s="328">
        <v>1</v>
      </c>
      <c r="E6" s="566"/>
      <c r="F6" s="563">
        <f>D6*E6</f>
        <v>0</v>
      </c>
    </row>
    <row r="7" spans="1:6" s="329" customFormat="1" ht="147.75" customHeight="1">
      <c r="A7" s="536" t="s">
        <v>16</v>
      </c>
      <c r="B7" s="333" t="s">
        <v>51</v>
      </c>
      <c r="C7" s="327"/>
      <c r="D7" s="328"/>
      <c r="E7" s="417"/>
      <c r="F7" s="334"/>
    </row>
    <row r="8" spans="1:6" ht="14.25" customHeight="1">
      <c r="A8" s="537"/>
      <c r="B8" s="330"/>
      <c r="C8" s="331" t="s">
        <v>36</v>
      </c>
      <c r="D8" s="328">
        <v>1</v>
      </c>
      <c r="E8" s="566"/>
      <c r="F8" s="563">
        <f>D8*E8</f>
        <v>0</v>
      </c>
    </row>
    <row r="9" spans="1:6" s="335" customFormat="1" ht="135.75" customHeight="1">
      <c r="A9" s="537" t="s">
        <v>137</v>
      </c>
      <c r="B9" s="426" t="s">
        <v>390</v>
      </c>
      <c r="C9" s="427"/>
      <c r="D9" s="428"/>
      <c r="E9" s="418"/>
      <c r="F9" s="564"/>
    </row>
    <row r="10" spans="1:6" s="335" customFormat="1">
      <c r="A10" s="537"/>
      <c r="B10" s="429" t="s">
        <v>109</v>
      </c>
      <c r="C10" s="427" t="s">
        <v>110</v>
      </c>
      <c r="D10" s="428">
        <v>3</v>
      </c>
      <c r="E10" s="567"/>
      <c r="F10" s="565">
        <f>D10*E10</f>
        <v>0</v>
      </c>
    </row>
    <row r="11" spans="1:6" s="336" customFormat="1" ht="22.5" customHeight="1">
      <c r="A11" s="537"/>
      <c r="B11" s="332"/>
      <c r="C11" s="332"/>
      <c r="D11" s="430"/>
      <c r="E11" s="337"/>
      <c r="F11" s="430"/>
    </row>
    <row r="12" spans="1:6" s="344" customFormat="1" ht="27.75" customHeight="1">
      <c r="A12" s="338" t="s">
        <v>74</v>
      </c>
      <c r="B12" s="339" t="s">
        <v>75</v>
      </c>
      <c r="C12" s="340"/>
      <c r="D12" s="341"/>
      <c r="E12" s="342"/>
      <c r="F12" s="343">
        <f>SUM(F5:F11)</f>
        <v>0</v>
      </c>
    </row>
    <row r="13" spans="1:6" ht="17.100000000000001" customHeight="1"/>
    <row r="14" spans="1:6">
      <c r="B14" s="349"/>
    </row>
  </sheetData>
  <sheetProtection password="C9DF" sheet="1" objects="1" scenarios="1"/>
  <protectedRanges>
    <protectedRange sqref="E5:E8" name="Range1"/>
    <protectedRange sqref="E10" name="Range1_1"/>
  </protectedRanges>
  <mergeCells count="4">
    <mergeCell ref="A7:A8"/>
    <mergeCell ref="A5:A6"/>
    <mergeCell ref="A2:F2"/>
    <mergeCell ref="A9:A11"/>
  </mergeCells>
  <pageMargins left="0.9055118110236221" right="0.51181102362204722" top="0.9055118110236221" bottom="0.94488188976377963" header="0.39370078740157483" footer="0.39370078740157483"/>
  <pageSetup paperSize="9" fitToHeight="0"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9"/>
  <sheetViews>
    <sheetView view="pageLayout" topLeftCell="A13" zoomScale="86" zoomScaleNormal="86" zoomScaleSheetLayoutView="86" zoomScalePageLayoutView="86" workbookViewId="0">
      <selection activeCell="B10" sqref="B10"/>
    </sheetView>
  </sheetViews>
  <sheetFormatPr defaultColWidth="11.42578125" defaultRowHeight="16.5"/>
  <cols>
    <col min="1" max="1" width="7.42578125" style="83" customWidth="1"/>
    <col min="2" max="2" width="39.140625" style="84" customWidth="1"/>
    <col min="3" max="3" width="7.140625" style="85" customWidth="1"/>
    <col min="4" max="4" width="10" style="81" customWidth="1"/>
    <col min="5" max="5" width="9.42578125" style="368" customWidth="1"/>
    <col min="6" max="6" width="10" style="124" customWidth="1"/>
    <col min="7" max="16384" width="11.42578125" style="103"/>
  </cols>
  <sheetData>
    <row r="2" spans="1:6" s="89" customFormat="1">
      <c r="A2" s="358" t="s">
        <v>77</v>
      </c>
      <c r="B2" s="360" t="s">
        <v>18</v>
      </c>
      <c r="C2" s="72"/>
      <c r="D2" s="73"/>
      <c r="E2" s="123"/>
      <c r="F2" s="123"/>
    </row>
    <row r="3" spans="1:6" s="89" customFormat="1">
      <c r="A3" s="90"/>
      <c r="B3" s="361"/>
      <c r="C3" s="85"/>
      <c r="D3" s="81"/>
      <c r="E3" s="368"/>
      <c r="F3" s="124"/>
    </row>
    <row r="4" spans="1:6" s="94" customFormat="1">
      <c r="A4" s="93" t="s">
        <v>28</v>
      </c>
      <c r="B4" s="361"/>
      <c r="C4" s="85"/>
      <c r="D4" s="81"/>
      <c r="E4" s="368"/>
      <c r="F4" s="124"/>
    </row>
    <row r="5" spans="1:6" s="95" customFormat="1">
      <c r="A5" s="93"/>
      <c r="B5" s="361"/>
      <c r="C5" s="85"/>
      <c r="D5" s="81"/>
      <c r="E5" s="368"/>
      <c r="F5" s="124"/>
    </row>
    <row r="6" spans="1:6" s="95" customFormat="1" ht="409.6" customHeight="1">
      <c r="A6" s="540" t="s">
        <v>138</v>
      </c>
      <c r="B6" s="541"/>
      <c r="C6" s="541"/>
      <c r="D6" s="541"/>
      <c r="E6" s="541"/>
      <c r="F6" s="541"/>
    </row>
    <row r="7" spans="1:6" s="95" customFormat="1" ht="24.75" customHeight="1">
      <c r="A7" s="74" t="s">
        <v>11</v>
      </c>
      <c r="B7" s="74" t="s">
        <v>12</v>
      </c>
      <c r="C7" s="75" t="s">
        <v>14</v>
      </c>
      <c r="D7" s="351" t="s">
        <v>13</v>
      </c>
      <c r="E7" s="353" t="s">
        <v>420</v>
      </c>
      <c r="F7" s="353" t="s">
        <v>419</v>
      </c>
    </row>
    <row r="8" spans="1:6" s="95" customFormat="1">
      <c r="A8" s="99"/>
      <c r="B8" s="362"/>
      <c r="C8" s="77"/>
      <c r="D8" s="366"/>
      <c r="E8" s="419"/>
      <c r="F8" s="570"/>
    </row>
    <row r="9" spans="1:6" s="95" customFormat="1" ht="409.5" customHeight="1">
      <c r="A9" s="539" t="s">
        <v>19</v>
      </c>
      <c r="B9" s="363" t="s">
        <v>112</v>
      </c>
      <c r="C9" s="85"/>
      <c r="D9" s="80"/>
      <c r="E9" s="387"/>
      <c r="F9" s="124"/>
    </row>
    <row r="10" spans="1:6" s="95" customFormat="1" ht="24" customHeight="1">
      <c r="A10" s="539"/>
      <c r="B10" s="84"/>
      <c r="C10" s="85" t="s">
        <v>17</v>
      </c>
      <c r="D10" s="80">
        <v>25</v>
      </c>
      <c r="E10" s="568"/>
      <c r="F10" s="124">
        <f>D10*E10</f>
        <v>0</v>
      </c>
    </row>
    <row r="11" spans="1:6" s="95" customFormat="1" ht="24.75" customHeight="1">
      <c r="A11" s="74" t="s">
        <v>11</v>
      </c>
      <c r="B11" s="74" t="s">
        <v>12</v>
      </c>
      <c r="C11" s="75" t="s">
        <v>14</v>
      </c>
      <c r="D11" s="351" t="s">
        <v>13</v>
      </c>
      <c r="E11" s="569" t="s">
        <v>418</v>
      </c>
      <c r="F11" s="353" t="s">
        <v>421</v>
      </c>
    </row>
    <row r="12" spans="1:6" s="95" customFormat="1" ht="303" customHeight="1">
      <c r="A12" s="140" t="s">
        <v>21</v>
      </c>
      <c r="B12" s="86" t="s">
        <v>113</v>
      </c>
      <c r="C12" s="85"/>
      <c r="D12" s="80"/>
      <c r="E12" s="350"/>
      <c r="F12" s="124"/>
    </row>
    <row r="13" spans="1:6" s="95" customFormat="1" ht="24.75" customHeight="1">
      <c r="A13" s="140"/>
      <c r="B13" s="84"/>
      <c r="C13" s="85" t="s">
        <v>17</v>
      </c>
      <c r="D13" s="80">
        <v>44</v>
      </c>
      <c r="E13" s="568"/>
      <c r="F13" s="124">
        <f>D13*E13</f>
        <v>0</v>
      </c>
    </row>
    <row r="14" spans="1:6" s="95" customFormat="1" ht="351" customHeight="1">
      <c r="A14" s="140" t="s">
        <v>22</v>
      </c>
      <c r="B14" s="86" t="s">
        <v>114</v>
      </c>
      <c r="C14" s="85"/>
      <c r="D14" s="80"/>
      <c r="E14" s="350"/>
      <c r="F14" s="124"/>
    </row>
    <row r="15" spans="1:6" s="95" customFormat="1" ht="19.5" customHeight="1">
      <c r="A15" s="140"/>
      <c r="B15" s="84"/>
      <c r="C15" s="85" t="s">
        <v>17</v>
      </c>
      <c r="D15" s="80">
        <v>187</v>
      </c>
      <c r="E15" s="568"/>
      <c r="F15" s="124">
        <f t="shared" ref="F15" si="0">D15*E15</f>
        <v>0</v>
      </c>
    </row>
    <row r="16" spans="1:6" s="95" customFormat="1" ht="24.75" customHeight="1">
      <c r="A16" s="74" t="s">
        <v>11</v>
      </c>
      <c r="B16" s="74" t="s">
        <v>12</v>
      </c>
      <c r="C16" s="75" t="s">
        <v>14</v>
      </c>
      <c r="D16" s="351" t="s">
        <v>13</v>
      </c>
      <c r="E16" s="569" t="s">
        <v>418</v>
      </c>
      <c r="F16" s="353" t="s">
        <v>421</v>
      </c>
    </row>
    <row r="17" spans="1:6" s="95" customFormat="1" ht="285.75" customHeight="1">
      <c r="A17" s="140" t="s">
        <v>23</v>
      </c>
      <c r="B17" s="354" t="s">
        <v>139</v>
      </c>
      <c r="C17" s="85"/>
      <c r="D17" s="80"/>
      <c r="E17" s="350"/>
      <c r="F17" s="124"/>
    </row>
    <row r="18" spans="1:6" s="95" customFormat="1">
      <c r="A18" s="140"/>
      <c r="B18" s="354"/>
      <c r="C18" s="85" t="s">
        <v>17</v>
      </c>
      <c r="D18" s="80">
        <v>116</v>
      </c>
      <c r="E18" s="568"/>
      <c r="F18" s="124">
        <f>D18*E18</f>
        <v>0</v>
      </c>
    </row>
    <row r="19" spans="1:6" s="95" customFormat="1" ht="24" customHeight="1">
      <c r="A19" s="140"/>
      <c r="B19" s="354"/>
      <c r="C19" s="85"/>
      <c r="D19" s="80"/>
      <c r="E19" s="350"/>
      <c r="F19" s="124"/>
    </row>
    <row r="20" spans="1:6" s="95" customFormat="1" ht="175.5" customHeight="1">
      <c r="A20" s="539" t="s">
        <v>24</v>
      </c>
      <c r="B20" s="86" t="s">
        <v>111</v>
      </c>
      <c r="C20" s="85"/>
      <c r="D20" s="81"/>
      <c r="E20" s="350"/>
      <c r="F20" s="124"/>
    </row>
    <row r="21" spans="1:6" s="102" customFormat="1" ht="22.5" customHeight="1">
      <c r="A21" s="539"/>
      <c r="B21" s="86"/>
      <c r="C21" s="85" t="s">
        <v>17</v>
      </c>
      <c r="D21" s="81">
        <v>15</v>
      </c>
      <c r="E21" s="568"/>
      <c r="F21" s="124">
        <f>D21*E21</f>
        <v>0</v>
      </c>
    </row>
    <row r="22" spans="1:6" s="95" customFormat="1" ht="24.75" customHeight="1">
      <c r="A22" s="74" t="s">
        <v>11</v>
      </c>
      <c r="B22" s="74" t="s">
        <v>12</v>
      </c>
      <c r="C22" s="75" t="s">
        <v>14</v>
      </c>
      <c r="D22" s="351" t="s">
        <v>13</v>
      </c>
      <c r="E22" s="569" t="s">
        <v>418</v>
      </c>
      <c r="F22" s="353" t="s">
        <v>419</v>
      </c>
    </row>
    <row r="23" spans="1:6" s="95" customFormat="1" ht="324" customHeight="1">
      <c r="A23" s="140" t="s">
        <v>25</v>
      </c>
      <c r="B23" s="354" t="s">
        <v>115</v>
      </c>
      <c r="C23" s="85"/>
      <c r="D23" s="80"/>
      <c r="E23" s="350"/>
      <c r="F23" s="124"/>
    </row>
    <row r="24" spans="1:6" s="102" customFormat="1" ht="15" customHeight="1">
      <c r="A24" s="140"/>
      <c r="B24" s="84"/>
      <c r="C24" s="85" t="s">
        <v>17</v>
      </c>
      <c r="D24" s="80">
        <v>45</v>
      </c>
      <c r="E24" s="568"/>
      <c r="F24" s="124">
        <f>D24*E24</f>
        <v>0</v>
      </c>
    </row>
    <row r="25" spans="1:6" s="95" customFormat="1" ht="280.5">
      <c r="A25" s="140" t="s">
        <v>140</v>
      </c>
      <c r="B25" s="354" t="s">
        <v>116</v>
      </c>
      <c r="C25" s="85"/>
      <c r="D25" s="80"/>
      <c r="E25" s="350"/>
      <c r="F25" s="124"/>
    </row>
    <row r="26" spans="1:6" s="102" customFormat="1" ht="22.5" customHeight="1">
      <c r="A26" s="140"/>
      <c r="B26" s="84"/>
      <c r="C26" s="85" t="s">
        <v>17</v>
      </c>
      <c r="D26" s="80">
        <v>42.5</v>
      </c>
      <c r="E26" s="568"/>
      <c r="F26" s="124">
        <f>D26*E26</f>
        <v>0</v>
      </c>
    </row>
    <row r="27" spans="1:6" s="95" customFormat="1" ht="24.75" customHeight="1">
      <c r="A27" s="74" t="s">
        <v>11</v>
      </c>
      <c r="B27" s="74" t="s">
        <v>12</v>
      </c>
      <c r="C27" s="75" t="s">
        <v>14</v>
      </c>
      <c r="D27" s="351" t="s">
        <v>13</v>
      </c>
      <c r="E27" s="569" t="s">
        <v>420</v>
      </c>
      <c r="F27" s="353" t="s">
        <v>419</v>
      </c>
    </row>
    <row r="28" spans="1:6" s="95" customFormat="1" ht="89.25" customHeight="1">
      <c r="A28" s="140" t="s">
        <v>54</v>
      </c>
      <c r="B28" s="354" t="s">
        <v>391</v>
      </c>
      <c r="C28" s="85"/>
      <c r="D28" s="80"/>
      <c r="E28" s="350"/>
      <c r="F28" s="124"/>
    </row>
    <row r="29" spans="1:6" s="102" customFormat="1" ht="18" customHeight="1">
      <c r="A29" s="140"/>
      <c r="B29" s="84"/>
      <c r="C29" s="85" t="s">
        <v>17</v>
      </c>
      <c r="D29" s="80">
        <v>19</v>
      </c>
      <c r="E29" s="568"/>
      <c r="F29" s="124">
        <f>D29*E29</f>
        <v>0</v>
      </c>
    </row>
    <row r="30" spans="1:6" s="102" customFormat="1" ht="180" customHeight="1">
      <c r="A30" s="140" t="s">
        <v>142</v>
      </c>
      <c r="B30" s="84" t="s">
        <v>392</v>
      </c>
      <c r="C30" s="85"/>
      <c r="D30" s="80"/>
      <c r="E30" s="350"/>
      <c r="F30" s="124"/>
    </row>
    <row r="31" spans="1:6" s="95" customFormat="1" ht="21" customHeight="1">
      <c r="A31" s="140"/>
      <c r="B31" s="354"/>
      <c r="C31" s="85" t="s">
        <v>17</v>
      </c>
      <c r="D31" s="80">
        <v>100</v>
      </c>
      <c r="E31" s="568"/>
      <c r="F31" s="124">
        <f>D31*E31</f>
        <v>0</v>
      </c>
    </row>
    <row r="32" spans="1:6" s="95" customFormat="1" ht="130.5" customHeight="1">
      <c r="A32" s="539" t="s">
        <v>68</v>
      </c>
      <c r="B32" s="86" t="s">
        <v>141</v>
      </c>
      <c r="C32" s="85"/>
      <c r="D32" s="81"/>
      <c r="E32" s="350"/>
      <c r="F32" s="124"/>
    </row>
    <row r="33" spans="1:7" s="95" customFormat="1">
      <c r="A33" s="539"/>
      <c r="B33" s="355" t="s">
        <v>118</v>
      </c>
      <c r="C33" s="85" t="s">
        <v>17</v>
      </c>
      <c r="D33" s="80">
        <v>197</v>
      </c>
      <c r="E33" s="568"/>
      <c r="F33" s="124">
        <f>D33*E33</f>
        <v>0</v>
      </c>
    </row>
    <row r="34" spans="1:7" s="95" customFormat="1" ht="6" customHeight="1">
      <c r="A34" s="539"/>
      <c r="B34" s="76"/>
      <c r="C34" s="77"/>
      <c r="D34" s="356"/>
      <c r="E34" s="423"/>
      <c r="F34" s="571"/>
    </row>
    <row r="35" spans="1:7" s="95" customFormat="1" hidden="1">
      <c r="A35" s="539"/>
      <c r="B35" s="78"/>
      <c r="C35" s="78"/>
      <c r="D35" s="78"/>
      <c r="E35" s="424"/>
      <c r="F35" s="78"/>
      <c r="G35" s="103"/>
    </row>
    <row r="36" spans="1:7" s="95" customFormat="1">
      <c r="A36" s="74" t="s">
        <v>11</v>
      </c>
      <c r="B36" s="74" t="s">
        <v>12</v>
      </c>
      <c r="C36" s="75" t="s">
        <v>14</v>
      </c>
      <c r="D36" s="351" t="s">
        <v>13</v>
      </c>
      <c r="E36" s="421" t="s">
        <v>418</v>
      </c>
      <c r="F36" s="353" t="s">
        <v>421</v>
      </c>
      <c r="G36" s="103"/>
    </row>
    <row r="37" spans="1:7" s="95" customFormat="1" ht="165">
      <c r="A37" s="140" t="s">
        <v>69</v>
      </c>
      <c r="B37" s="86" t="s">
        <v>117</v>
      </c>
      <c r="C37" s="85"/>
      <c r="D37" s="81"/>
      <c r="E37" s="350"/>
      <c r="F37" s="124"/>
      <c r="G37" s="103"/>
    </row>
    <row r="38" spans="1:7" s="95" customFormat="1" ht="24.75" customHeight="1">
      <c r="A38" s="76"/>
      <c r="B38" s="355" t="s">
        <v>53</v>
      </c>
      <c r="C38" s="85" t="s">
        <v>17</v>
      </c>
      <c r="D38" s="80">
        <v>32</v>
      </c>
      <c r="E38" s="568"/>
      <c r="F38" s="124">
        <f>D38*E38</f>
        <v>0</v>
      </c>
    </row>
    <row r="39" spans="1:7">
      <c r="A39" s="539"/>
      <c r="B39" s="355" t="s">
        <v>52</v>
      </c>
      <c r="C39" s="85" t="s">
        <v>20</v>
      </c>
      <c r="D39" s="81">
        <v>110</v>
      </c>
      <c r="E39" s="568"/>
      <c r="F39" s="124">
        <f>D39*E39</f>
        <v>0</v>
      </c>
      <c r="G39" s="95"/>
    </row>
    <row r="40" spans="1:7" s="95" customFormat="1">
      <c r="A40" s="539"/>
      <c r="B40" s="140"/>
      <c r="C40" s="140"/>
      <c r="D40" s="357"/>
      <c r="E40" s="350"/>
      <c r="F40" s="124"/>
      <c r="G40" s="103"/>
    </row>
    <row r="41" spans="1:7" s="95" customFormat="1">
      <c r="A41" s="539"/>
      <c r="B41" s="78"/>
      <c r="C41" s="85"/>
      <c r="D41" s="81"/>
      <c r="E41" s="350"/>
      <c r="F41" s="124"/>
      <c r="G41" s="103"/>
    </row>
    <row r="42" spans="1:7" s="95" customFormat="1" ht="115.5">
      <c r="A42" s="140" t="s">
        <v>70</v>
      </c>
      <c r="B42" s="86" t="s">
        <v>120</v>
      </c>
      <c r="C42" s="85"/>
      <c r="D42" s="81"/>
      <c r="E42" s="350"/>
      <c r="F42" s="124"/>
      <c r="G42" s="103"/>
    </row>
    <row r="43" spans="1:7" ht="17.25" customHeight="1">
      <c r="A43" s="140"/>
      <c r="B43" s="355" t="s">
        <v>48</v>
      </c>
      <c r="C43" s="85" t="s">
        <v>17</v>
      </c>
      <c r="D43" s="80">
        <v>10.7</v>
      </c>
      <c r="E43" s="568"/>
      <c r="F43" s="124">
        <f>D43*E43</f>
        <v>0</v>
      </c>
    </row>
    <row r="44" spans="1:7" ht="17.25" customHeight="1">
      <c r="A44" s="140"/>
      <c r="B44" s="355"/>
      <c r="D44" s="80"/>
      <c r="E44" s="350"/>
    </row>
    <row r="45" spans="1:7" s="95" customFormat="1" ht="24.75" customHeight="1">
      <c r="A45" s="74" t="s">
        <v>11</v>
      </c>
      <c r="B45" s="74" t="s">
        <v>12</v>
      </c>
      <c r="C45" s="75" t="s">
        <v>14</v>
      </c>
      <c r="D45" s="351" t="s">
        <v>13</v>
      </c>
      <c r="E45" s="421" t="s">
        <v>420</v>
      </c>
      <c r="F45" s="353" t="s">
        <v>419</v>
      </c>
    </row>
    <row r="46" spans="1:7" ht="280.5">
      <c r="A46" s="539" t="s">
        <v>71</v>
      </c>
      <c r="B46" s="86" t="s">
        <v>119</v>
      </c>
      <c r="E46" s="350"/>
      <c r="G46" s="95"/>
    </row>
    <row r="47" spans="1:7">
      <c r="A47" s="539"/>
      <c r="C47" s="85" t="s">
        <v>17</v>
      </c>
      <c r="D47" s="81">
        <v>466</v>
      </c>
      <c r="E47" s="568"/>
      <c r="F47" s="124">
        <f>D47*E47</f>
        <v>0</v>
      </c>
    </row>
    <row r="48" spans="1:7" s="95" customFormat="1">
      <c r="A48" s="539"/>
      <c r="B48" s="84"/>
      <c r="C48" s="85"/>
      <c r="D48" s="81"/>
      <c r="E48" s="350"/>
      <c r="F48" s="124"/>
    </row>
    <row r="49" spans="1:7">
      <c r="A49" s="539"/>
      <c r="B49" s="79"/>
      <c r="E49" s="350"/>
      <c r="G49" s="105"/>
    </row>
    <row r="50" spans="1:7" ht="148.5">
      <c r="A50" s="140" t="s">
        <v>45</v>
      </c>
      <c r="B50" s="86" t="s">
        <v>144</v>
      </c>
      <c r="E50" s="350"/>
      <c r="G50" s="105"/>
    </row>
    <row r="51" spans="1:7" s="95" customFormat="1">
      <c r="A51" s="140"/>
      <c r="B51" s="355" t="s">
        <v>118</v>
      </c>
      <c r="C51" s="85" t="s">
        <v>17</v>
      </c>
      <c r="D51" s="80">
        <v>285</v>
      </c>
      <c r="E51" s="568"/>
      <c r="F51" s="124">
        <f>D51*E51</f>
        <v>0</v>
      </c>
      <c r="G51" s="105"/>
    </row>
    <row r="52" spans="1:7" s="105" customFormat="1">
      <c r="A52" s="83"/>
      <c r="B52" s="355"/>
      <c r="C52" s="85"/>
      <c r="D52" s="80"/>
      <c r="E52" s="350"/>
      <c r="F52" s="124"/>
      <c r="G52" s="103"/>
    </row>
    <row r="53" spans="1:7" s="95" customFormat="1" ht="24.75" customHeight="1">
      <c r="A53" s="74" t="s">
        <v>11</v>
      </c>
      <c r="B53" s="74" t="s">
        <v>12</v>
      </c>
      <c r="C53" s="75" t="s">
        <v>14</v>
      </c>
      <c r="D53" s="351" t="s">
        <v>13</v>
      </c>
      <c r="E53" s="421" t="s">
        <v>420</v>
      </c>
      <c r="F53" s="422" t="s">
        <v>419</v>
      </c>
    </row>
    <row r="54" spans="1:7" s="105" customFormat="1" ht="297">
      <c r="A54" s="83" t="s">
        <v>148</v>
      </c>
      <c r="B54" s="86" t="s">
        <v>143</v>
      </c>
      <c r="C54" s="85"/>
      <c r="D54" s="81"/>
      <c r="E54" s="350"/>
      <c r="F54" s="420"/>
      <c r="G54" s="95"/>
    </row>
    <row r="55" spans="1:7">
      <c r="A55" s="140"/>
      <c r="B55" s="355"/>
      <c r="C55" s="114" t="s">
        <v>17</v>
      </c>
      <c r="D55" s="80">
        <v>52</v>
      </c>
      <c r="E55" s="568"/>
      <c r="F55" s="420">
        <f>D55*E55</f>
        <v>0</v>
      </c>
      <c r="G55" s="95"/>
    </row>
    <row r="56" spans="1:7" s="95" customFormat="1" ht="23.25" customHeight="1">
      <c r="A56" s="140"/>
      <c r="B56" s="355"/>
      <c r="C56" s="85"/>
      <c r="D56" s="80"/>
      <c r="E56" s="350"/>
      <c r="F56" s="420"/>
      <c r="G56" s="103"/>
    </row>
    <row r="57" spans="1:7" s="95" customFormat="1" ht="198">
      <c r="A57" s="140" t="s">
        <v>149</v>
      </c>
      <c r="B57" s="86" t="s">
        <v>125</v>
      </c>
      <c r="C57" s="85"/>
      <c r="D57" s="81"/>
      <c r="E57" s="350"/>
      <c r="F57" s="420"/>
      <c r="G57" s="103"/>
    </row>
    <row r="58" spans="1:7">
      <c r="A58" s="140"/>
      <c r="B58" s="355"/>
      <c r="C58" s="114" t="s">
        <v>17</v>
      </c>
      <c r="D58" s="80">
        <v>112</v>
      </c>
      <c r="E58" s="568"/>
      <c r="F58" s="420">
        <f>D58*E58</f>
        <v>0</v>
      </c>
    </row>
    <row r="59" spans="1:7" ht="18" customHeight="1">
      <c r="A59" s="140"/>
      <c r="B59" s="76"/>
      <c r="C59" s="77"/>
      <c r="D59" s="128"/>
      <c r="E59" s="425"/>
      <c r="F59" s="420"/>
    </row>
    <row r="60" spans="1:7" s="95" customFormat="1" ht="24.75" customHeight="1">
      <c r="A60" s="74" t="s">
        <v>11</v>
      </c>
      <c r="B60" s="74" t="s">
        <v>12</v>
      </c>
      <c r="C60" s="75" t="s">
        <v>14</v>
      </c>
      <c r="D60" s="351" t="s">
        <v>13</v>
      </c>
      <c r="E60" s="421" t="s">
        <v>418</v>
      </c>
      <c r="F60" s="422" t="s">
        <v>419</v>
      </c>
    </row>
    <row r="61" spans="1:7" ht="297">
      <c r="A61" s="140" t="s">
        <v>387</v>
      </c>
      <c r="B61" s="86" t="s">
        <v>145</v>
      </c>
      <c r="E61" s="350"/>
      <c r="F61" s="420"/>
    </row>
    <row r="62" spans="1:7">
      <c r="A62" s="140"/>
      <c r="B62" s="355" t="s">
        <v>49</v>
      </c>
      <c r="C62" s="114" t="s">
        <v>17</v>
      </c>
      <c r="D62" s="80">
        <v>317</v>
      </c>
      <c r="E62" s="568"/>
      <c r="F62" s="420">
        <f>D62*E62</f>
        <v>0</v>
      </c>
      <c r="G62" s="95"/>
    </row>
    <row r="63" spans="1:7">
      <c r="A63" s="140"/>
      <c r="B63" s="355"/>
      <c r="C63" s="114"/>
      <c r="D63" s="80"/>
      <c r="E63" s="350"/>
      <c r="F63" s="420"/>
    </row>
    <row r="64" spans="1:7" s="95" customFormat="1" ht="82.5">
      <c r="A64" s="140" t="s">
        <v>388</v>
      </c>
      <c r="B64" s="86" t="s">
        <v>147</v>
      </c>
      <c r="C64" s="85"/>
      <c r="D64" s="81"/>
      <c r="E64" s="350"/>
      <c r="F64" s="420"/>
      <c r="G64" s="103"/>
    </row>
    <row r="65" spans="1:7" ht="30" customHeight="1">
      <c r="A65" s="539"/>
      <c r="B65" s="84" t="s">
        <v>52</v>
      </c>
      <c r="C65" s="85" t="s">
        <v>146</v>
      </c>
      <c r="D65" s="81">
        <v>2380</v>
      </c>
      <c r="E65" s="568"/>
      <c r="F65" s="420">
        <f>D65*E65</f>
        <v>0</v>
      </c>
    </row>
    <row r="66" spans="1:7">
      <c r="A66" s="539"/>
      <c r="E66" s="350"/>
      <c r="G66" s="95"/>
    </row>
    <row r="67" spans="1:7">
      <c r="A67" s="359" t="s">
        <v>77</v>
      </c>
      <c r="B67" s="364" t="s">
        <v>76</v>
      </c>
      <c r="C67" s="365"/>
      <c r="D67" s="367"/>
      <c r="E67" s="369"/>
      <c r="F67" s="370">
        <f>SUM(F9:F65)</f>
        <v>0</v>
      </c>
      <c r="G67" s="105"/>
    </row>
    <row r="68" spans="1:7" s="105" customFormat="1">
      <c r="A68" s="83"/>
      <c r="B68" s="84"/>
      <c r="C68" s="85"/>
      <c r="D68" s="81"/>
      <c r="E68" s="368"/>
      <c r="F68" s="124"/>
    </row>
    <row r="69" spans="1:7" s="105" customFormat="1">
      <c r="A69" s="83"/>
      <c r="B69" s="84"/>
      <c r="C69" s="85"/>
      <c r="D69" s="81"/>
      <c r="E69" s="368"/>
      <c r="F69" s="124"/>
    </row>
    <row r="70" spans="1:7" s="105" customFormat="1">
      <c r="A70" s="83"/>
      <c r="B70" s="84"/>
      <c r="C70" s="85"/>
      <c r="D70" s="81"/>
      <c r="E70" s="368"/>
      <c r="F70" s="124"/>
    </row>
    <row r="71" spans="1:7" s="105" customFormat="1" ht="44.25" customHeight="1">
      <c r="A71" s="83"/>
      <c r="B71" s="84"/>
      <c r="C71" s="85"/>
      <c r="D71" s="81"/>
      <c r="E71" s="368"/>
      <c r="F71" s="124"/>
    </row>
    <row r="72" spans="1:7" s="105" customFormat="1">
      <c r="A72" s="83"/>
      <c r="B72" s="84"/>
      <c r="C72" s="85"/>
      <c r="D72" s="81"/>
      <c r="E72" s="368"/>
      <c r="F72" s="124"/>
    </row>
    <row r="73" spans="1:7" s="105" customFormat="1">
      <c r="A73" s="83"/>
      <c r="B73" s="84"/>
      <c r="C73" s="85"/>
      <c r="D73" s="81"/>
      <c r="E73" s="368"/>
      <c r="F73" s="124"/>
    </row>
    <row r="74" spans="1:7" s="105" customFormat="1">
      <c r="A74" s="83"/>
      <c r="B74" s="84"/>
      <c r="C74" s="85"/>
      <c r="D74" s="81"/>
      <c r="E74" s="368"/>
      <c r="F74" s="124"/>
    </row>
    <row r="75" spans="1:7" s="105" customFormat="1" ht="46.5" customHeight="1">
      <c r="A75" s="83"/>
      <c r="B75" s="84"/>
      <c r="C75" s="85"/>
      <c r="D75" s="81"/>
      <c r="E75" s="368"/>
      <c r="F75" s="124"/>
    </row>
    <row r="76" spans="1:7" s="105" customFormat="1" ht="21" customHeight="1">
      <c r="A76" s="83"/>
      <c r="B76" s="84"/>
      <c r="C76" s="85"/>
      <c r="D76" s="81"/>
      <c r="E76" s="368"/>
      <c r="F76" s="124"/>
    </row>
    <row r="77" spans="1:7" s="105" customFormat="1" ht="21" customHeight="1">
      <c r="A77" s="83"/>
      <c r="B77" s="84"/>
      <c r="C77" s="85"/>
      <c r="D77" s="81"/>
      <c r="E77" s="368"/>
      <c r="F77" s="124"/>
      <c r="G77" s="106"/>
    </row>
    <row r="78" spans="1:7" s="105" customFormat="1" ht="21" customHeight="1">
      <c r="A78" s="83"/>
      <c r="B78" s="84"/>
      <c r="C78" s="85"/>
      <c r="D78" s="81"/>
      <c r="E78" s="368"/>
      <c r="F78" s="124"/>
      <c r="G78" s="103"/>
    </row>
    <row r="79" spans="1:7" s="106" customFormat="1">
      <c r="A79" s="83"/>
      <c r="B79" s="84"/>
      <c r="C79" s="85"/>
      <c r="D79" s="81"/>
      <c r="E79" s="368"/>
      <c r="F79" s="124"/>
      <c r="G79" s="103"/>
    </row>
  </sheetData>
  <sheetProtection password="C9DF" sheet="1" objects="1" scenarios="1"/>
  <protectedRanges>
    <protectedRange sqref="E62:E63 E58 E49:E52 E9:E10 E13:E15 E17:E21 E23:E26 E28:E33 E54:E56 E37:E44" name="Range1"/>
    <protectedRange sqref="E57" name="Range1_1"/>
    <protectedRange sqref="E64 E46" name="Range1_3"/>
  </protectedRanges>
  <mergeCells count="7">
    <mergeCell ref="A46:A49"/>
    <mergeCell ref="A65:A66"/>
    <mergeCell ref="A6:F6"/>
    <mergeCell ref="A9:A10"/>
    <mergeCell ref="A20:A21"/>
    <mergeCell ref="A32:A35"/>
    <mergeCell ref="A39:A41"/>
  </mergeCells>
  <pageMargins left="0.9055118110236221" right="0.51181102362204722" top="0.9055118110236221" bottom="0.94488188976377963" header="0.39370078740157483" footer="0.39370078740157483"/>
  <pageSetup paperSize="9" fitToHeight="0"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rowBreaks count="9" manualBreakCount="9">
    <brk id="6" max="16383" man="1"/>
    <brk id="10" max="16383" man="1"/>
    <brk id="15" max="16383" man="1"/>
    <brk id="21" max="16383" man="1"/>
    <brk id="26" max="16383" man="1"/>
    <brk id="33" max="16383" man="1"/>
    <brk id="44" max="16383" man="1"/>
    <brk id="52" max="16383" man="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view="pageLayout" zoomScaleSheetLayoutView="100" workbookViewId="0">
      <selection activeCell="E8" sqref="E8"/>
    </sheetView>
  </sheetViews>
  <sheetFormatPr defaultColWidth="11.42578125" defaultRowHeight="16.5"/>
  <cols>
    <col min="1" max="1" width="7.42578125" style="345" customWidth="1"/>
    <col min="2" max="2" width="44.28515625" style="379" customWidth="1"/>
    <col min="3" max="3" width="7.140625" style="85" customWidth="1"/>
    <col min="4" max="4" width="6.7109375" style="81" customWidth="1"/>
    <col min="5" max="5" width="9.5703125" style="386" customWidth="1"/>
    <col min="6" max="6" width="11.42578125" style="124" customWidth="1"/>
    <col min="7" max="16384" width="11.42578125" style="103"/>
  </cols>
  <sheetData>
    <row r="1" spans="1:6" s="89" customFormat="1">
      <c r="A1" s="70" t="s">
        <v>88</v>
      </c>
      <c r="B1" s="376" t="s">
        <v>89</v>
      </c>
      <c r="C1" s="72"/>
      <c r="D1" s="73"/>
      <c r="E1" s="123"/>
      <c r="F1" s="123"/>
    </row>
    <row r="2" spans="1:6" s="89" customFormat="1">
      <c r="A2" s="371"/>
      <c r="B2" s="377"/>
      <c r="C2" s="85"/>
      <c r="D2" s="81"/>
      <c r="E2" s="386"/>
      <c r="F2" s="124"/>
    </row>
    <row r="3" spans="1:6" s="95" customFormat="1" ht="21.95" customHeight="1">
      <c r="A3" s="316" t="s">
        <v>11</v>
      </c>
      <c r="B3" s="316" t="s">
        <v>12</v>
      </c>
      <c r="C3" s="75" t="s">
        <v>14</v>
      </c>
      <c r="D3" s="351" t="s">
        <v>13</v>
      </c>
      <c r="E3" s="352" t="s">
        <v>418</v>
      </c>
      <c r="F3" s="353" t="s">
        <v>419</v>
      </c>
    </row>
    <row r="4" spans="1:6" s="95" customFormat="1" ht="79.5" customHeight="1">
      <c r="A4" s="372" t="s">
        <v>37</v>
      </c>
      <c r="B4" s="326" t="s">
        <v>121</v>
      </c>
      <c r="C4" s="85"/>
      <c r="D4" s="80"/>
      <c r="E4" s="127"/>
      <c r="F4" s="124"/>
    </row>
    <row r="5" spans="1:6" s="95" customFormat="1">
      <c r="A5" s="372"/>
      <c r="B5" s="378" t="s">
        <v>55</v>
      </c>
      <c r="C5" s="85" t="s">
        <v>17</v>
      </c>
      <c r="D5" s="81">
        <v>11</v>
      </c>
      <c r="E5" s="572"/>
      <c r="F5" s="124">
        <f>D5*E5</f>
        <v>0</v>
      </c>
    </row>
    <row r="6" spans="1:6" s="95" customFormat="1">
      <c r="A6" s="372"/>
      <c r="B6" s="378" t="s">
        <v>56</v>
      </c>
      <c r="C6" s="85" t="s">
        <v>20</v>
      </c>
      <c r="D6" s="81">
        <v>53</v>
      </c>
      <c r="E6" s="572"/>
      <c r="F6" s="124">
        <f>D6*E6</f>
        <v>0</v>
      </c>
    </row>
    <row r="7" spans="1:6">
      <c r="A7" s="414"/>
    </row>
    <row r="8" spans="1:6" s="95" customFormat="1" ht="201" customHeight="1">
      <c r="A8" s="372" t="s">
        <v>150</v>
      </c>
      <c r="B8" s="326" t="s">
        <v>122</v>
      </c>
      <c r="C8" s="85"/>
      <c r="D8" s="80"/>
      <c r="E8" s="127"/>
      <c r="F8" s="124"/>
    </row>
    <row r="9" spans="1:6" s="95" customFormat="1">
      <c r="A9" s="329"/>
      <c r="B9" s="378" t="s">
        <v>60</v>
      </c>
      <c r="C9" s="114" t="s">
        <v>17</v>
      </c>
      <c r="D9" s="81">
        <v>14</v>
      </c>
      <c r="E9" s="572"/>
      <c r="F9" s="124">
        <f>D9*E9</f>
        <v>0</v>
      </c>
    </row>
    <row r="10" spans="1:6">
      <c r="A10" s="374"/>
      <c r="B10" s="379" t="s">
        <v>61</v>
      </c>
      <c r="C10" s="114" t="s">
        <v>20</v>
      </c>
      <c r="D10" s="81">
        <v>140</v>
      </c>
      <c r="E10" s="572"/>
      <c r="F10" s="124">
        <f>D10*E10</f>
        <v>0</v>
      </c>
    </row>
    <row r="11" spans="1:6" ht="20.25" customHeight="1">
      <c r="A11" s="414"/>
      <c r="B11" s="379" t="s">
        <v>62</v>
      </c>
      <c r="C11" s="85" t="s">
        <v>57</v>
      </c>
      <c r="D11" s="81">
        <v>700</v>
      </c>
      <c r="E11" s="572"/>
      <c r="F11" s="124">
        <f>D11*E11</f>
        <v>0</v>
      </c>
    </row>
    <row r="12" spans="1:6" ht="20.25" customHeight="1">
      <c r="A12" s="414"/>
      <c r="E12" s="387"/>
    </row>
    <row r="13" spans="1:6" ht="259.5" customHeight="1">
      <c r="A13" s="414"/>
      <c r="E13" s="387"/>
    </row>
    <row r="14" spans="1:6" ht="4.5" customHeight="1">
      <c r="A14" s="414"/>
    </row>
    <row r="15" spans="1:6" s="95" customFormat="1" ht="21.95" customHeight="1">
      <c r="A15" s="316" t="s">
        <v>11</v>
      </c>
      <c r="B15" s="316" t="s">
        <v>12</v>
      </c>
      <c r="C15" s="75" t="s">
        <v>14</v>
      </c>
      <c r="D15" s="351" t="s">
        <v>13</v>
      </c>
      <c r="E15" s="352" t="s">
        <v>418</v>
      </c>
      <c r="F15" s="353" t="s">
        <v>419</v>
      </c>
    </row>
    <row r="16" spans="1:6" s="95" customFormat="1" ht="387.75" customHeight="1">
      <c r="A16" s="372" t="s">
        <v>151</v>
      </c>
      <c r="B16" s="326" t="s">
        <v>167</v>
      </c>
      <c r="C16" s="85"/>
      <c r="D16" s="80"/>
      <c r="E16" s="127"/>
      <c r="F16" s="124"/>
    </row>
    <row r="17" spans="1:6" s="95" customFormat="1">
      <c r="A17" s="329"/>
      <c r="B17" s="378" t="s">
        <v>168</v>
      </c>
      <c r="C17" s="85" t="s">
        <v>17</v>
      </c>
      <c r="D17" s="81">
        <v>2.2999999999999998</v>
      </c>
      <c r="E17" s="572"/>
      <c r="F17" s="124">
        <f>D17*E17</f>
        <v>0</v>
      </c>
    </row>
    <row r="18" spans="1:6">
      <c r="A18" s="374"/>
      <c r="B18" s="379" t="s">
        <v>61</v>
      </c>
      <c r="C18" s="85" t="s">
        <v>20</v>
      </c>
      <c r="D18" s="81">
        <v>19.2</v>
      </c>
      <c r="E18" s="572"/>
      <c r="F18" s="124">
        <f>D18*E18</f>
        <v>0</v>
      </c>
    </row>
    <row r="19" spans="1:6" s="105" customFormat="1">
      <c r="A19" s="322"/>
      <c r="B19" s="322"/>
      <c r="C19" s="77"/>
      <c r="D19" s="128"/>
      <c r="E19" s="129"/>
      <c r="F19" s="124"/>
    </row>
    <row r="20" spans="1:6" s="105" customFormat="1" ht="179.1" customHeight="1">
      <c r="A20" s="537" t="s">
        <v>72</v>
      </c>
      <c r="B20" s="349" t="s">
        <v>393</v>
      </c>
      <c r="C20" s="85"/>
      <c r="D20" s="81"/>
      <c r="E20" s="386"/>
      <c r="F20" s="124"/>
    </row>
    <row r="21" spans="1:6" s="105" customFormat="1">
      <c r="A21" s="537"/>
      <c r="B21" s="378" t="s">
        <v>64</v>
      </c>
      <c r="C21" s="85" t="s">
        <v>63</v>
      </c>
      <c r="D21" s="81">
        <v>3</v>
      </c>
      <c r="E21" s="572"/>
      <c r="F21" s="124">
        <f>D21*E21</f>
        <v>0</v>
      </c>
    </row>
    <row r="22" spans="1:6" s="105" customFormat="1">
      <c r="A22" s="537"/>
      <c r="B22" s="378" t="s">
        <v>65</v>
      </c>
      <c r="C22" s="85" t="s">
        <v>63</v>
      </c>
      <c r="D22" s="81">
        <v>12</v>
      </c>
      <c r="E22" s="572"/>
      <c r="F22" s="124">
        <f>D22*E22</f>
        <v>0</v>
      </c>
    </row>
    <row r="23" spans="1:6" s="105" customFormat="1">
      <c r="A23" s="537"/>
      <c r="B23" s="378"/>
      <c r="C23" s="85"/>
      <c r="D23" s="81"/>
      <c r="E23" s="387"/>
      <c r="F23" s="124"/>
    </row>
    <row r="24" spans="1:6" s="105" customFormat="1">
      <c r="A24" s="537"/>
      <c r="B24" s="378"/>
      <c r="C24" s="85"/>
      <c r="D24" s="81"/>
      <c r="E24" s="387"/>
      <c r="F24" s="124"/>
    </row>
    <row r="25" spans="1:6" s="105" customFormat="1" ht="21" customHeight="1">
      <c r="A25" s="537"/>
      <c r="B25" s="378"/>
      <c r="C25" s="85"/>
      <c r="D25" s="81"/>
      <c r="E25" s="386"/>
      <c r="F25" s="124"/>
    </row>
    <row r="26" spans="1:6" s="95" customFormat="1" ht="16.5" customHeight="1">
      <c r="A26" s="316" t="s">
        <v>11</v>
      </c>
      <c r="B26" s="316" t="s">
        <v>12</v>
      </c>
      <c r="C26" s="75" t="s">
        <v>14</v>
      </c>
      <c r="D26" s="351" t="s">
        <v>13</v>
      </c>
      <c r="E26" s="352" t="s">
        <v>418</v>
      </c>
      <c r="F26" s="353" t="s">
        <v>419</v>
      </c>
    </row>
    <row r="27" spans="1:6" s="105" customFormat="1" ht="288" customHeight="1">
      <c r="A27" s="537" t="s">
        <v>73</v>
      </c>
      <c r="B27" s="380" t="s">
        <v>394</v>
      </c>
      <c r="C27" s="85"/>
      <c r="D27" s="81"/>
      <c r="E27" s="386"/>
      <c r="F27" s="124"/>
    </row>
    <row r="28" spans="1:6" s="105" customFormat="1" ht="309" customHeight="1">
      <c r="A28" s="537"/>
      <c r="B28" s="380" t="s">
        <v>395</v>
      </c>
      <c r="C28" s="85"/>
      <c r="D28" s="81"/>
      <c r="E28" s="386"/>
      <c r="F28" s="124"/>
    </row>
    <row r="29" spans="1:6" s="105" customFormat="1" ht="21.75" customHeight="1">
      <c r="A29" s="537"/>
      <c r="B29" s="380"/>
      <c r="C29" s="85"/>
      <c r="D29" s="81"/>
      <c r="E29" s="386"/>
      <c r="F29" s="124"/>
    </row>
    <row r="30" spans="1:6" s="105" customFormat="1" ht="30" customHeight="1">
      <c r="A30" s="537"/>
      <c r="B30" s="380"/>
      <c r="C30" s="85"/>
      <c r="D30" s="81"/>
      <c r="E30" s="386"/>
      <c r="F30" s="124"/>
    </row>
    <row r="31" spans="1:6" s="105" customFormat="1" ht="27.75" customHeight="1">
      <c r="A31" s="537"/>
      <c r="B31" s="380"/>
      <c r="C31" s="85"/>
      <c r="D31" s="81"/>
      <c r="E31" s="386"/>
      <c r="F31" s="124"/>
    </row>
    <row r="32" spans="1:6" s="95" customFormat="1" ht="13.5" customHeight="1">
      <c r="A32" s="537"/>
      <c r="B32" s="329"/>
      <c r="C32" s="78"/>
      <c r="D32" s="78"/>
      <c r="E32" s="388"/>
      <c r="F32" s="78"/>
    </row>
    <row r="33" spans="1:6" s="105" customFormat="1" ht="23.25" hidden="1" customHeight="1">
      <c r="A33" s="537"/>
      <c r="B33" s="332"/>
      <c r="C33" s="79"/>
      <c r="D33" s="79"/>
      <c r="E33" s="389"/>
      <c r="F33" s="79"/>
    </row>
    <row r="34" spans="1:6" s="105" customFormat="1" ht="21" hidden="1" customHeight="1">
      <c r="A34" s="537"/>
      <c r="B34" s="332"/>
      <c r="C34" s="79"/>
      <c r="D34" s="79"/>
      <c r="E34" s="389"/>
      <c r="F34" s="79"/>
    </row>
    <row r="35" spans="1:6">
      <c r="A35" s="332"/>
      <c r="B35" s="332"/>
      <c r="C35" s="79"/>
      <c r="D35" s="79"/>
      <c r="E35" s="389"/>
      <c r="F35" s="79"/>
    </row>
    <row r="36" spans="1:6">
      <c r="A36" s="316" t="s">
        <v>11</v>
      </c>
      <c r="B36" s="316" t="s">
        <v>12</v>
      </c>
      <c r="C36" s="75" t="s">
        <v>14</v>
      </c>
      <c r="D36" s="351" t="s">
        <v>13</v>
      </c>
      <c r="E36" s="352" t="s">
        <v>418</v>
      </c>
      <c r="F36" s="353" t="s">
        <v>419</v>
      </c>
    </row>
    <row r="37" spans="1:6" ht="140.25">
      <c r="A37" s="345" t="s">
        <v>73</v>
      </c>
      <c r="B37" s="380" t="s">
        <v>396</v>
      </c>
    </row>
    <row r="38" spans="1:6">
      <c r="B38" s="378" t="s">
        <v>66</v>
      </c>
      <c r="C38" s="85" t="s">
        <v>17</v>
      </c>
      <c r="D38" s="81">
        <v>5</v>
      </c>
      <c r="E38" s="572"/>
      <c r="F38" s="124">
        <f>D38*E38</f>
        <v>0</v>
      </c>
    </row>
    <row r="39" spans="1:6">
      <c r="B39" s="378"/>
      <c r="E39" s="387"/>
    </row>
    <row r="40" spans="1:6" ht="33">
      <c r="A40" s="375" t="s">
        <v>58</v>
      </c>
      <c r="B40" s="381" t="s">
        <v>59</v>
      </c>
      <c r="C40" s="383"/>
      <c r="D40" s="384"/>
      <c r="E40" s="369"/>
      <c r="F40" s="370">
        <f>SUM(F4:F38)</f>
        <v>0</v>
      </c>
    </row>
    <row r="41" spans="1:6">
      <c r="B41" s="372"/>
    </row>
    <row r="42" spans="1:6">
      <c r="B42" s="372"/>
    </row>
    <row r="43" spans="1:6">
      <c r="B43" s="372"/>
    </row>
    <row r="44" spans="1:6">
      <c r="B44" s="372"/>
    </row>
    <row r="45" spans="1:6">
      <c r="B45" s="372"/>
    </row>
    <row r="46" spans="1:6">
      <c r="B46" s="372"/>
    </row>
    <row r="47" spans="1:6">
      <c r="B47" s="329"/>
    </row>
    <row r="48" spans="1:6">
      <c r="B48" s="374"/>
    </row>
    <row r="49" spans="2:2">
      <c r="B49" s="373"/>
    </row>
    <row r="50" spans="2:2">
      <c r="B50" s="372"/>
    </row>
    <row r="51" spans="2:2">
      <c r="B51" s="329"/>
    </row>
    <row r="52" spans="2:2">
      <c r="B52" s="374"/>
    </row>
    <row r="53" spans="2:2">
      <c r="B53" s="373"/>
    </row>
    <row r="54" spans="2:2">
      <c r="B54" s="373"/>
    </row>
    <row r="55" spans="2:2">
      <c r="B55" s="372"/>
    </row>
    <row r="56" spans="2:2">
      <c r="B56" s="329"/>
    </row>
    <row r="57" spans="2:2">
      <c r="B57" s="374"/>
    </row>
    <row r="58" spans="2:2">
      <c r="B58" s="373"/>
    </row>
    <row r="59" spans="2:2">
      <c r="B59" s="373"/>
    </row>
    <row r="60" spans="2:2">
      <c r="B60" s="382"/>
    </row>
    <row r="61" spans="2:2">
      <c r="B61" s="382"/>
    </row>
    <row r="62" spans="2:2">
      <c r="B62" s="382"/>
    </row>
    <row r="63" spans="2:2">
      <c r="B63" s="382"/>
    </row>
    <row r="64" spans="2:2">
      <c r="B64" s="382"/>
    </row>
    <row r="65" spans="1:6">
      <c r="B65" s="382"/>
    </row>
    <row r="66" spans="1:6">
      <c r="B66" s="382"/>
    </row>
    <row r="67" spans="1:6">
      <c r="B67" s="382"/>
    </row>
    <row r="68" spans="1:6">
      <c r="B68" s="382"/>
    </row>
    <row r="69" spans="1:6">
      <c r="B69" s="382"/>
    </row>
    <row r="70" spans="1:6">
      <c r="B70" s="382"/>
    </row>
    <row r="71" spans="1:6">
      <c r="B71" s="382"/>
    </row>
    <row r="72" spans="1:6">
      <c r="B72" s="382"/>
    </row>
    <row r="73" spans="1:6">
      <c r="B73" s="382"/>
    </row>
    <row r="74" spans="1:6">
      <c r="A74" s="348"/>
      <c r="B74" s="348"/>
      <c r="C74" s="81"/>
      <c r="D74" s="385"/>
      <c r="F74" s="390"/>
    </row>
    <row r="75" spans="1:6">
      <c r="A75" s="348"/>
      <c r="B75" s="348"/>
      <c r="C75" s="81"/>
      <c r="D75" s="385"/>
      <c r="F75" s="390"/>
    </row>
    <row r="76" spans="1:6">
      <c r="A76" s="348"/>
      <c r="B76" s="348"/>
      <c r="C76" s="81"/>
      <c r="D76" s="385"/>
      <c r="F76" s="390"/>
    </row>
    <row r="77" spans="1:6">
      <c r="A77" s="348"/>
      <c r="B77" s="348"/>
      <c r="C77" s="81"/>
      <c r="D77" s="385"/>
      <c r="F77" s="390"/>
    </row>
    <row r="78" spans="1:6">
      <c r="A78" s="348"/>
      <c r="B78" s="348"/>
      <c r="C78" s="81"/>
      <c r="D78" s="385"/>
      <c r="F78" s="390"/>
    </row>
    <row r="79" spans="1:6">
      <c r="A79" s="348"/>
      <c r="B79" s="348"/>
      <c r="C79" s="81"/>
      <c r="D79" s="385"/>
      <c r="F79" s="390"/>
    </row>
    <row r="80" spans="1:6">
      <c r="A80" s="348"/>
      <c r="B80" s="348"/>
      <c r="C80" s="81"/>
      <c r="D80" s="385"/>
      <c r="F80" s="390"/>
    </row>
    <row r="81" spans="1:6">
      <c r="A81" s="348"/>
      <c r="B81" s="348"/>
      <c r="C81" s="81"/>
      <c r="D81" s="385"/>
      <c r="F81" s="390"/>
    </row>
    <row r="82" spans="1:6">
      <c r="A82" s="348"/>
      <c r="B82" s="348"/>
      <c r="C82" s="81"/>
      <c r="D82" s="385"/>
      <c r="F82" s="390"/>
    </row>
    <row r="83" spans="1:6">
      <c r="A83" s="348"/>
      <c r="B83" s="348"/>
      <c r="C83" s="81"/>
      <c r="D83" s="385"/>
      <c r="F83" s="390"/>
    </row>
    <row r="84" spans="1:6">
      <c r="A84" s="348"/>
      <c r="B84" s="348"/>
      <c r="C84" s="81"/>
      <c r="D84" s="385"/>
      <c r="F84" s="390"/>
    </row>
    <row r="85" spans="1:6">
      <c r="A85" s="348"/>
      <c r="B85" s="348"/>
      <c r="C85" s="81"/>
      <c r="D85" s="385"/>
      <c r="F85" s="390"/>
    </row>
    <row r="86" spans="1:6">
      <c r="A86" s="348"/>
      <c r="B86" s="348"/>
      <c r="C86" s="81"/>
      <c r="D86" s="385"/>
      <c r="F86" s="390"/>
    </row>
    <row r="87" spans="1:6">
      <c r="A87" s="348"/>
      <c r="B87" s="348"/>
      <c r="C87" s="81"/>
      <c r="D87" s="385"/>
      <c r="F87" s="390"/>
    </row>
    <row r="88" spans="1:6">
      <c r="A88" s="348"/>
      <c r="B88" s="348"/>
      <c r="C88" s="81"/>
      <c r="D88" s="385"/>
      <c r="F88" s="390"/>
    </row>
    <row r="89" spans="1:6">
      <c r="A89" s="348"/>
      <c r="B89" s="348"/>
      <c r="C89" s="81"/>
      <c r="D89" s="385"/>
      <c r="F89" s="390"/>
    </row>
    <row r="90" spans="1:6">
      <c r="A90" s="348"/>
      <c r="B90" s="348"/>
      <c r="C90" s="81"/>
      <c r="D90" s="385"/>
      <c r="F90" s="390"/>
    </row>
    <row r="91" spans="1:6">
      <c r="A91" s="348"/>
      <c r="B91" s="348"/>
      <c r="C91" s="81"/>
      <c r="D91" s="385"/>
      <c r="F91" s="390"/>
    </row>
  </sheetData>
  <sheetProtection password="C9DF" sheet="1" objects="1" scenarios="1"/>
  <protectedRanges>
    <protectedRange sqref="E4:E14 E20:E25 E16:E18 E27:E31 E37:E39" name="E"/>
  </protectedRanges>
  <mergeCells count="2">
    <mergeCell ref="A20:A25"/>
    <mergeCell ref="A27:A34"/>
  </mergeCells>
  <pageMargins left="0.9055118110236221" right="0.51181102362204722" top="0.9055118110236221" bottom="0.94488188976377963" header="0.39370078740157483" footer="0.39370078740157483"/>
  <pageSetup paperSize="9" fitToHeight="0"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0"/>
  <sheetViews>
    <sheetView view="pageLayout" zoomScaleSheetLayoutView="100" workbookViewId="0">
      <selection activeCell="E7" sqref="E7"/>
    </sheetView>
  </sheetViews>
  <sheetFormatPr defaultColWidth="11.42578125" defaultRowHeight="16.5"/>
  <cols>
    <col min="1" max="1" width="7.42578125" style="109" customWidth="1"/>
    <col min="2" max="2" width="39.140625" style="379" customWidth="1"/>
    <col min="3" max="3" width="7.140625" style="91" customWidth="1"/>
    <col min="4" max="4" width="10" style="81" customWidth="1"/>
    <col min="5" max="5" width="9.42578125" style="92" customWidth="1"/>
    <col min="6" max="6" width="13.7109375" style="92" customWidth="1"/>
    <col min="7" max="16384" width="11.42578125" style="103"/>
  </cols>
  <sheetData>
    <row r="1" spans="1:9" s="89" customFormat="1">
      <c r="A1" s="107" t="s">
        <v>85</v>
      </c>
      <c r="B1" s="391" t="s">
        <v>67</v>
      </c>
      <c r="C1" s="87"/>
      <c r="D1" s="73"/>
      <c r="E1" s="88"/>
      <c r="F1" s="88"/>
    </row>
    <row r="2" spans="1:9" s="89" customFormat="1">
      <c r="A2" s="110"/>
      <c r="B2" s="377"/>
      <c r="C2" s="91"/>
      <c r="D2" s="81"/>
      <c r="E2" s="92"/>
      <c r="F2" s="92"/>
    </row>
    <row r="3" spans="1:9" s="94" customFormat="1" ht="28.35" customHeight="1">
      <c r="A3" s="96" t="s">
        <v>11</v>
      </c>
      <c r="B3" s="392" t="s">
        <v>12</v>
      </c>
      <c r="C3" s="97" t="s">
        <v>14</v>
      </c>
      <c r="D3" s="351" t="s">
        <v>13</v>
      </c>
      <c r="E3" s="98" t="s">
        <v>418</v>
      </c>
      <c r="F3" s="98" t="s">
        <v>419</v>
      </c>
    </row>
    <row r="4" spans="1:9" s="113" customFormat="1" ht="17.100000000000001" customHeight="1">
      <c r="A4" s="111"/>
      <c r="B4" s="393"/>
      <c r="C4" s="112"/>
      <c r="D4" s="366"/>
      <c r="E4" s="100"/>
      <c r="F4" s="100"/>
    </row>
    <row r="5" spans="1:9" s="95" customFormat="1" ht="165">
      <c r="A5" s="542" t="s">
        <v>385</v>
      </c>
      <c r="B5" s="326" t="s">
        <v>123</v>
      </c>
      <c r="C5" s="91"/>
      <c r="D5" s="80"/>
      <c r="E5" s="122"/>
      <c r="F5" s="119"/>
      <c r="I5" s="95" t="s">
        <v>169</v>
      </c>
    </row>
    <row r="6" spans="1:9" s="95" customFormat="1">
      <c r="A6" s="542"/>
      <c r="B6" s="326"/>
      <c r="C6" s="91"/>
      <c r="D6" s="80"/>
      <c r="E6" s="122"/>
      <c r="F6" s="119"/>
    </row>
    <row r="7" spans="1:9" s="101" customFormat="1" ht="23.25" customHeight="1">
      <c r="A7" s="542"/>
      <c r="B7" s="378" t="s">
        <v>50</v>
      </c>
      <c r="C7" s="139" t="s">
        <v>170</v>
      </c>
      <c r="D7" s="81">
        <v>251</v>
      </c>
      <c r="E7" s="573"/>
      <c r="F7" s="119">
        <f>D7*E7</f>
        <v>0</v>
      </c>
    </row>
    <row r="8" spans="1:9" s="114" customFormat="1">
      <c r="A8" s="101"/>
      <c r="B8" s="394"/>
      <c r="C8" s="101"/>
      <c r="D8" s="85"/>
      <c r="E8" s="431"/>
      <c r="F8" s="119"/>
    </row>
    <row r="9" spans="1:9" s="115" customFormat="1" ht="15" customHeight="1">
      <c r="A9" s="82" t="s">
        <v>85</v>
      </c>
      <c r="B9" s="395" t="s">
        <v>87</v>
      </c>
      <c r="C9" s="108"/>
      <c r="D9" s="384"/>
      <c r="E9" s="125"/>
      <c r="F9" s="126">
        <f>F7</f>
        <v>0</v>
      </c>
    </row>
    <row r="10" spans="1:9" s="79" customFormat="1">
      <c r="A10" s="109"/>
      <c r="B10" s="379"/>
      <c r="C10" s="91"/>
      <c r="D10" s="81"/>
      <c r="E10" s="92"/>
      <c r="F10" s="92"/>
    </row>
  </sheetData>
  <sheetProtection password="C9DF" sheet="1" objects="1" scenarios="1"/>
  <protectedRanges>
    <protectedRange sqref="E5:E7" name="Range1"/>
  </protectedRanges>
  <mergeCells count="1">
    <mergeCell ref="A5:A7"/>
  </mergeCells>
  <pageMargins left="0.9055118110236221" right="0.51181102362204722" top="0.9055118110236221" bottom="0.94488188976377963" header="0.39370078740157483" footer="0.39370078740157483"/>
  <pageSetup paperSize="9" fitToHeight="0"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view="pageLayout" zoomScale="90" zoomScaleSheetLayoutView="100" zoomScalePageLayoutView="90" workbookViewId="0">
      <selection activeCell="E3" sqref="E3"/>
    </sheetView>
  </sheetViews>
  <sheetFormatPr defaultColWidth="11.42578125" defaultRowHeight="16.5"/>
  <cols>
    <col min="1" max="1" width="7.42578125" style="109" customWidth="1"/>
    <col min="2" max="2" width="39.140625" style="379" customWidth="1"/>
    <col min="3" max="3" width="7.140625" style="91" customWidth="1"/>
    <col min="4" max="4" width="10" style="81" customWidth="1"/>
    <col min="5" max="5" width="9.42578125" style="390" customWidth="1"/>
    <col min="6" max="6" width="13.7109375" style="119" customWidth="1"/>
    <col min="7" max="16384" width="11.42578125" style="103"/>
  </cols>
  <sheetData>
    <row r="1" spans="1:35" s="89" customFormat="1">
      <c r="A1" s="107" t="s">
        <v>86</v>
      </c>
      <c r="B1" s="391" t="s">
        <v>127</v>
      </c>
      <c r="C1" s="87"/>
      <c r="D1" s="73"/>
      <c r="E1" s="397"/>
      <c r="F1" s="118"/>
    </row>
    <row r="2" spans="1:35" s="89" customFormat="1">
      <c r="A2" s="110"/>
      <c r="B2" s="377"/>
      <c r="C2" s="91"/>
      <c r="D2" s="81"/>
      <c r="E2" s="390"/>
      <c r="F2" s="119"/>
    </row>
    <row r="3" spans="1:35" s="94" customFormat="1" ht="28.35" customHeight="1">
      <c r="A3" s="96" t="s">
        <v>11</v>
      </c>
      <c r="B3" s="392" t="s">
        <v>12</v>
      </c>
      <c r="C3" s="97" t="s">
        <v>14</v>
      </c>
      <c r="D3" s="351" t="s">
        <v>13</v>
      </c>
      <c r="E3" s="353" t="s">
        <v>418</v>
      </c>
      <c r="F3" s="120" t="s">
        <v>419</v>
      </c>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row>
    <row r="4" spans="1:35" s="113" customFormat="1" ht="17.100000000000001" customHeight="1">
      <c r="A4" s="111"/>
      <c r="B4" s="393"/>
      <c r="C4" s="112"/>
      <c r="D4" s="366"/>
      <c r="E4" s="398"/>
      <c r="F4" s="121"/>
    </row>
    <row r="5" spans="1:35" s="95" customFormat="1" ht="97.9" customHeight="1">
      <c r="A5" s="542" t="s">
        <v>78</v>
      </c>
      <c r="B5" s="326" t="s">
        <v>124</v>
      </c>
      <c r="C5" s="91"/>
      <c r="D5" s="80"/>
      <c r="E5" s="399"/>
      <c r="F5" s="119"/>
    </row>
    <row r="6" spans="1:35" s="101" customFormat="1" ht="20.25" customHeight="1">
      <c r="A6" s="542"/>
      <c r="B6" s="396"/>
      <c r="C6" s="91" t="s">
        <v>17</v>
      </c>
      <c r="D6" s="81">
        <v>63</v>
      </c>
      <c r="E6" s="574"/>
      <c r="F6" s="119">
        <f>D6*E6</f>
        <v>0</v>
      </c>
    </row>
    <row r="7" spans="1:35" s="101" customFormat="1">
      <c r="A7" s="104"/>
      <c r="B7" s="378"/>
      <c r="C7" s="91"/>
      <c r="D7" s="81"/>
      <c r="E7" s="390"/>
      <c r="F7" s="119"/>
    </row>
    <row r="8" spans="1:35" s="95" customFormat="1" ht="128.25" customHeight="1">
      <c r="A8" s="542" t="s">
        <v>384</v>
      </c>
      <c r="B8" s="326" t="s">
        <v>171</v>
      </c>
      <c r="C8" s="91"/>
      <c r="D8" s="80"/>
      <c r="E8" s="399"/>
      <c r="F8" s="119"/>
    </row>
    <row r="9" spans="1:35" s="133" customFormat="1" ht="20.25" customHeight="1">
      <c r="A9" s="542"/>
      <c r="B9" s="396"/>
      <c r="C9" s="91" t="s">
        <v>63</v>
      </c>
      <c r="D9" s="81">
        <v>40</v>
      </c>
      <c r="E9" s="574"/>
      <c r="F9" s="119">
        <f>D9*E9</f>
        <v>0</v>
      </c>
    </row>
    <row r="10" spans="1:35" s="105" customFormat="1">
      <c r="A10" s="116" t="s">
        <v>86</v>
      </c>
      <c r="B10" s="339" t="s">
        <v>128</v>
      </c>
      <c r="C10" s="117"/>
      <c r="D10" s="367"/>
      <c r="E10" s="400"/>
      <c r="F10" s="130">
        <f>SUM(F5:F9)</f>
        <v>0</v>
      </c>
    </row>
    <row r="11" spans="1:35" ht="31.5" customHeight="1"/>
  </sheetData>
  <sheetProtection password="C9DF" sheet="1" objects="1" scenarios="1"/>
  <protectedRanges>
    <protectedRange sqref="E5:E9" name="Range1"/>
  </protectedRanges>
  <mergeCells count="2">
    <mergeCell ref="A8:A9"/>
    <mergeCell ref="A5:A6"/>
  </mergeCells>
  <pageMargins left="0.9055118110236221" right="0.51181102362204722" top="0.9055118110236221" bottom="0.94488188976377963" header="0.39370078740157483" footer="0.39370078740157483"/>
  <pageSetup paperSize="9" fitToHeight="0"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7"/>
  <sheetViews>
    <sheetView view="pageLayout" topLeftCell="A152" workbookViewId="0">
      <selection activeCell="F161" sqref="F161"/>
    </sheetView>
  </sheetViews>
  <sheetFormatPr defaultColWidth="8.85546875" defaultRowHeight="14.25"/>
  <cols>
    <col min="1" max="1" width="4.85546875" style="281" customWidth="1"/>
    <col min="2" max="2" width="46" style="404" customWidth="1"/>
    <col min="3" max="3" width="6.85546875" style="289" customWidth="1"/>
    <col min="4" max="4" width="6.140625" style="289" bestFit="1" customWidth="1"/>
    <col min="5" max="5" width="10.7109375" style="411" bestFit="1" customWidth="1"/>
    <col min="6" max="6" width="8.85546875" style="294" bestFit="1" customWidth="1"/>
    <col min="7" max="7" width="17.42578125" style="134" customWidth="1"/>
    <col min="8" max="8" width="9.140625" style="134" hidden="1" customWidth="1"/>
    <col min="9" max="9" width="18.140625" style="134" customWidth="1"/>
    <col min="10" max="16384" width="8.85546875" style="134"/>
  </cols>
  <sheetData>
    <row r="1" spans="1:6" ht="16.5">
      <c r="A1" s="107" t="s">
        <v>90</v>
      </c>
      <c r="B1" s="391" t="s">
        <v>386</v>
      </c>
      <c r="C1" s="296"/>
      <c r="D1" s="297"/>
      <c r="E1" s="408"/>
      <c r="F1" s="297"/>
    </row>
    <row r="2" spans="1:6" ht="255" customHeight="1">
      <c r="A2" s="543" t="s">
        <v>397</v>
      </c>
      <c r="B2" s="544"/>
      <c r="C2" s="544"/>
      <c r="D2" s="544"/>
      <c r="E2" s="544"/>
      <c r="F2" s="544"/>
    </row>
    <row r="3" spans="1:6" ht="126" customHeight="1">
      <c r="A3" s="284"/>
      <c r="B3" s="401"/>
      <c r="C3" s="298"/>
      <c r="D3" s="298"/>
      <c r="E3" s="409"/>
      <c r="F3" s="298"/>
    </row>
    <row r="4" spans="1:6" ht="308.25" customHeight="1">
      <c r="A4" s="284"/>
      <c r="B4" s="401"/>
      <c r="C4" s="298"/>
      <c r="D4" s="298"/>
      <c r="E4" s="409"/>
      <c r="F4" s="298"/>
    </row>
    <row r="6" spans="1:6" ht="15" customHeight="1">
      <c r="A6" s="96" t="s">
        <v>11</v>
      </c>
      <c r="B6" s="402" t="s">
        <v>12</v>
      </c>
      <c r="C6" s="97" t="s">
        <v>14</v>
      </c>
      <c r="D6" s="98" t="s">
        <v>13</v>
      </c>
      <c r="E6" s="353" t="s">
        <v>418</v>
      </c>
      <c r="F6" s="120" t="s">
        <v>419</v>
      </c>
    </row>
    <row r="7" spans="1:6">
      <c r="A7" s="281" t="s">
        <v>152</v>
      </c>
      <c r="B7" s="545" t="s">
        <v>398</v>
      </c>
      <c r="C7" s="290"/>
      <c r="D7" s="290"/>
      <c r="E7" s="410"/>
      <c r="F7" s="290"/>
    </row>
    <row r="8" spans="1:6">
      <c r="B8" s="545"/>
      <c r="C8" s="290"/>
      <c r="D8" s="290"/>
      <c r="E8" s="410"/>
      <c r="F8" s="290"/>
    </row>
    <row r="9" spans="1:6">
      <c r="B9" s="545"/>
      <c r="C9" s="290"/>
      <c r="D9" s="290"/>
      <c r="E9" s="410"/>
      <c r="F9" s="290"/>
    </row>
    <row r="10" spans="1:6">
      <c r="B10" s="545"/>
      <c r="C10" s="290"/>
      <c r="D10" s="290"/>
      <c r="E10" s="410"/>
      <c r="F10" s="290"/>
    </row>
    <row r="11" spans="1:6">
      <c r="B11" s="545"/>
      <c r="C11" s="290"/>
      <c r="D11" s="290"/>
      <c r="E11" s="410"/>
      <c r="F11" s="290"/>
    </row>
    <row r="12" spans="1:6">
      <c r="B12" s="545"/>
      <c r="C12" s="290"/>
      <c r="D12" s="290"/>
      <c r="E12" s="410"/>
      <c r="F12" s="290"/>
    </row>
    <row r="13" spans="1:6">
      <c r="B13" s="545"/>
      <c r="C13" s="290"/>
      <c r="D13" s="290"/>
      <c r="E13" s="410"/>
      <c r="F13" s="290"/>
    </row>
    <row r="14" spans="1:6">
      <c r="B14" s="545"/>
      <c r="C14" s="290"/>
      <c r="D14" s="290"/>
      <c r="E14" s="410"/>
      <c r="F14" s="290"/>
    </row>
    <row r="15" spans="1:6">
      <c r="B15" s="545"/>
      <c r="C15" s="290"/>
      <c r="D15" s="290"/>
      <c r="E15" s="410"/>
      <c r="F15" s="290"/>
    </row>
    <row r="16" spans="1:6">
      <c r="B16" s="545"/>
      <c r="C16" s="290"/>
      <c r="D16" s="290"/>
      <c r="E16" s="410"/>
      <c r="F16" s="290"/>
    </row>
    <row r="17" spans="1:6">
      <c r="B17" s="545"/>
      <c r="C17" s="290"/>
      <c r="D17" s="290"/>
      <c r="E17" s="410"/>
      <c r="F17" s="290"/>
    </row>
    <row r="18" spans="1:6">
      <c r="B18" s="545"/>
      <c r="C18" s="290"/>
      <c r="D18" s="290"/>
      <c r="E18" s="410"/>
      <c r="F18" s="290"/>
    </row>
    <row r="19" spans="1:6">
      <c r="B19" s="545"/>
      <c r="C19" s="290"/>
      <c r="D19" s="290"/>
      <c r="E19" s="410"/>
      <c r="F19" s="290"/>
    </row>
    <row r="20" spans="1:6">
      <c r="B20" s="545"/>
      <c r="C20" s="290"/>
      <c r="D20" s="290"/>
      <c r="E20" s="410"/>
      <c r="F20" s="290"/>
    </row>
    <row r="21" spans="1:6" ht="20.100000000000001" customHeight="1">
      <c r="B21" s="545"/>
      <c r="C21" s="290"/>
      <c r="D21" s="290"/>
      <c r="E21" s="410"/>
      <c r="F21" s="290"/>
    </row>
    <row r="22" spans="1:6" ht="15" customHeight="1">
      <c r="B22" s="545"/>
      <c r="C22" s="290"/>
      <c r="D22" s="290"/>
      <c r="E22" s="410"/>
      <c r="F22" s="290"/>
    </row>
    <row r="23" spans="1:6" ht="15" customHeight="1">
      <c r="B23" s="545"/>
      <c r="C23" s="290"/>
      <c r="D23" s="290"/>
      <c r="E23" s="410"/>
      <c r="F23" s="290"/>
    </row>
    <row r="24" spans="1:6" ht="15" customHeight="1">
      <c r="B24" s="545"/>
      <c r="C24" s="290"/>
      <c r="D24" s="290"/>
      <c r="E24" s="410"/>
      <c r="F24" s="290"/>
    </row>
    <row r="25" spans="1:6" ht="228" customHeight="1">
      <c r="B25" s="545"/>
      <c r="C25" s="290"/>
      <c r="D25" s="290"/>
      <c r="E25" s="410"/>
      <c r="F25" s="290"/>
    </row>
    <row r="26" spans="1:6" s="135" customFormat="1" ht="11.25" customHeight="1">
      <c r="A26" s="281"/>
      <c r="B26" s="545"/>
      <c r="C26" s="290"/>
      <c r="D26" s="290"/>
      <c r="E26" s="410"/>
      <c r="F26" s="290"/>
    </row>
    <row r="27" spans="1:6" s="135" customFormat="1" ht="21.75" customHeight="1">
      <c r="A27" s="281"/>
      <c r="B27" s="403"/>
      <c r="C27" s="289" t="s">
        <v>110</v>
      </c>
      <c r="D27" s="291">
        <v>1</v>
      </c>
      <c r="E27" s="575"/>
      <c r="F27" s="294">
        <f>D27*E27</f>
        <v>0</v>
      </c>
    </row>
    <row r="28" spans="1:6">
      <c r="B28" s="403"/>
      <c r="D28" s="291"/>
    </row>
    <row r="29" spans="1:6">
      <c r="A29" s="96" t="s">
        <v>11</v>
      </c>
      <c r="B29" s="402" t="s">
        <v>12</v>
      </c>
      <c r="C29" s="97" t="s">
        <v>14</v>
      </c>
      <c r="D29" s="98" t="s">
        <v>13</v>
      </c>
      <c r="E29" s="353" t="s">
        <v>418</v>
      </c>
      <c r="F29" s="120" t="s">
        <v>419</v>
      </c>
    </row>
    <row r="30" spans="1:6" ht="15" customHeight="1"/>
    <row r="31" spans="1:6">
      <c r="A31" s="281" t="s">
        <v>153</v>
      </c>
      <c r="B31" s="545" t="s">
        <v>399</v>
      </c>
      <c r="C31" s="290"/>
      <c r="D31" s="290"/>
      <c r="E31" s="410"/>
      <c r="F31" s="290"/>
    </row>
    <row r="32" spans="1:6" ht="80.099999999999994" customHeight="1">
      <c r="B32" s="545"/>
      <c r="C32" s="290"/>
      <c r="D32" s="290"/>
      <c r="E32" s="410"/>
      <c r="F32" s="290"/>
    </row>
    <row r="33" spans="2:6" ht="69.95" customHeight="1">
      <c r="B33" s="545"/>
      <c r="C33" s="290"/>
      <c r="D33" s="290"/>
      <c r="E33" s="410"/>
      <c r="F33" s="290"/>
    </row>
    <row r="34" spans="2:6">
      <c r="B34" s="545"/>
      <c r="C34" s="290"/>
      <c r="D34" s="290"/>
      <c r="E34" s="410"/>
      <c r="F34" s="290"/>
    </row>
    <row r="35" spans="2:6">
      <c r="B35" s="545"/>
      <c r="C35" s="290"/>
      <c r="D35" s="290"/>
      <c r="E35" s="410"/>
      <c r="F35" s="290"/>
    </row>
    <row r="36" spans="2:6">
      <c r="B36" s="545"/>
      <c r="C36" s="290"/>
      <c r="D36" s="290"/>
      <c r="E36" s="410"/>
      <c r="F36" s="290"/>
    </row>
    <row r="37" spans="2:6">
      <c r="B37" s="545"/>
      <c r="C37" s="290"/>
      <c r="D37" s="290"/>
      <c r="E37" s="410"/>
      <c r="F37" s="290"/>
    </row>
    <row r="38" spans="2:6">
      <c r="B38" s="545"/>
      <c r="C38" s="290"/>
      <c r="D38" s="290"/>
      <c r="E38" s="410"/>
      <c r="F38" s="290"/>
    </row>
    <row r="39" spans="2:6">
      <c r="B39" s="545"/>
      <c r="C39" s="290"/>
      <c r="D39" s="290"/>
      <c r="E39" s="410"/>
      <c r="F39" s="290"/>
    </row>
    <row r="40" spans="2:6">
      <c r="B40" s="545"/>
      <c r="C40" s="290"/>
      <c r="D40" s="290"/>
      <c r="E40" s="410"/>
      <c r="F40" s="290"/>
    </row>
    <row r="41" spans="2:6">
      <c r="B41" s="545"/>
      <c r="C41" s="290"/>
      <c r="D41" s="290"/>
      <c r="E41" s="410"/>
      <c r="F41" s="290"/>
    </row>
    <row r="42" spans="2:6" ht="17.25" customHeight="1">
      <c r="B42" s="545"/>
      <c r="C42" s="290"/>
      <c r="D42" s="290"/>
      <c r="E42" s="410"/>
      <c r="F42" s="290"/>
    </row>
    <row r="43" spans="2:6" ht="6" customHeight="1">
      <c r="B43" s="545"/>
      <c r="C43" s="290"/>
      <c r="D43" s="290"/>
      <c r="E43" s="410"/>
      <c r="F43" s="290"/>
    </row>
    <row r="44" spans="2:6" hidden="1">
      <c r="B44" s="545"/>
      <c r="C44" s="290"/>
      <c r="D44" s="290"/>
      <c r="E44" s="410"/>
      <c r="F44" s="290"/>
    </row>
    <row r="45" spans="2:6" hidden="1">
      <c r="B45" s="545"/>
      <c r="C45" s="290"/>
      <c r="D45" s="290"/>
      <c r="E45" s="410"/>
      <c r="F45" s="290"/>
    </row>
    <row r="46" spans="2:6" hidden="1">
      <c r="B46" s="545"/>
      <c r="C46" s="290"/>
      <c r="D46" s="290"/>
      <c r="E46" s="410"/>
      <c r="F46" s="290"/>
    </row>
    <row r="47" spans="2:6" hidden="1">
      <c r="B47" s="545"/>
      <c r="C47" s="290"/>
      <c r="D47" s="290"/>
      <c r="E47" s="410"/>
      <c r="F47" s="290"/>
    </row>
    <row r="48" spans="2:6" hidden="1">
      <c r="B48" s="545"/>
      <c r="C48" s="290"/>
      <c r="D48" s="290"/>
      <c r="E48" s="410"/>
      <c r="F48" s="290"/>
    </row>
    <row r="49" spans="1:6" ht="15" hidden="1" customHeight="1">
      <c r="B49" s="545"/>
      <c r="C49" s="290"/>
      <c r="D49" s="290"/>
      <c r="E49" s="410"/>
      <c r="F49" s="290"/>
    </row>
    <row r="50" spans="1:6" ht="15" hidden="1" customHeight="1">
      <c r="B50" s="545"/>
      <c r="C50" s="290"/>
      <c r="D50" s="290"/>
      <c r="E50" s="410"/>
      <c r="F50" s="290"/>
    </row>
    <row r="51" spans="1:6" ht="15" hidden="1" customHeight="1">
      <c r="B51" s="545"/>
      <c r="C51" s="290"/>
      <c r="D51" s="290"/>
      <c r="E51" s="410"/>
      <c r="F51" s="290"/>
    </row>
    <row r="52" spans="1:6" ht="145.5" hidden="1" customHeight="1">
      <c r="B52" s="545"/>
      <c r="C52" s="290"/>
      <c r="D52" s="290"/>
      <c r="E52" s="410"/>
      <c r="F52" s="290"/>
    </row>
    <row r="53" spans="1:6" s="135" customFormat="1" ht="15.75" customHeight="1">
      <c r="A53" s="281"/>
      <c r="B53" s="545"/>
      <c r="C53" s="290"/>
      <c r="D53" s="290"/>
      <c r="E53" s="410"/>
      <c r="F53" s="290"/>
    </row>
    <row r="54" spans="1:6" s="295" customFormat="1" ht="35.25" customHeight="1">
      <c r="A54" s="282"/>
      <c r="B54" s="405"/>
      <c r="C54" s="289" t="s">
        <v>110</v>
      </c>
      <c r="D54" s="291">
        <v>1</v>
      </c>
      <c r="E54" s="575"/>
      <c r="F54" s="294">
        <f>D54*E54</f>
        <v>0</v>
      </c>
    </row>
    <row r="55" spans="1:6" ht="15" customHeight="1"/>
    <row r="56" spans="1:6">
      <c r="A56" s="281" t="s">
        <v>154</v>
      </c>
      <c r="B56" s="545" t="s">
        <v>400</v>
      </c>
      <c r="C56" s="290"/>
      <c r="D56" s="290"/>
      <c r="E56" s="410"/>
      <c r="F56" s="290"/>
    </row>
    <row r="57" spans="1:6">
      <c r="B57" s="545"/>
      <c r="C57" s="290"/>
      <c r="D57" s="290"/>
      <c r="E57" s="410"/>
      <c r="F57" s="290"/>
    </row>
    <row r="58" spans="1:6">
      <c r="B58" s="545"/>
      <c r="C58" s="290"/>
      <c r="D58" s="290"/>
      <c r="E58" s="410"/>
      <c r="F58" s="290"/>
    </row>
    <row r="59" spans="1:6">
      <c r="B59" s="545"/>
      <c r="C59" s="290"/>
      <c r="D59" s="290"/>
      <c r="E59" s="410"/>
      <c r="F59" s="290"/>
    </row>
    <row r="60" spans="1:6">
      <c r="B60" s="545"/>
      <c r="C60" s="290"/>
      <c r="D60" s="290"/>
      <c r="E60" s="410"/>
      <c r="F60" s="290"/>
    </row>
    <row r="61" spans="1:6">
      <c r="B61" s="545"/>
      <c r="C61" s="290"/>
      <c r="D61" s="290"/>
      <c r="E61" s="410"/>
      <c r="F61" s="290"/>
    </row>
    <row r="62" spans="1:6">
      <c r="B62" s="545"/>
      <c r="C62" s="290"/>
      <c r="D62" s="290"/>
      <c r="E62" s="410"/>
      <c r="F62" s="290"/>
    </row>
    <row r="63" spans="1:6">
      <c r="B63" s="545"/>
      <c r="C63" s="290"/>
      <c r="D63" s="290"/>
      <c r="E63" s="410"/>
      <c r="F63" s="290"/>
    </row>
    <row r="64" spans="1:6">
      <c r="B64" s="545"/>
      <c r="C64" s="290"/>
      <c r="D64" s="290"/>
      <c r="E64" s="410"/>
      <c r="F64" s="290"/>
    </row>
    <row r="65" spans="1:6">
      <c r="B65" s="545"/>
      <c r="C65" s="290"/>
      <c r="D65" s="290"/>
      <c r="E65" s="410"/>
      <c r="F65" s="290"/>
    </row>
    <row r="66" spans="1:6">
      <c r="B66" s="545"/>
      <c r="C66" s="290"/>
      <c r="D66" s="290"/>
      <c r="E66" s="410"/>
      <c r="F66" s="290"/>
    </row>
    <row r="67" spans="1:6">
      <c r="B67" s="545"/>
      <c r="C67" s="290"/>
      <c r="D67" s="290"/>
      <c r="E67" s="410"/>
      <c r="F67" s="290"/>
    </row>
    <row r="68" spans="1:6">
      <c r="B68" s="545"/>
      <c r="C68" s="290"/>
      <c r="D68" s="290"/>
      <c r="E68" s="410"/>
      <c r="F68" s="290"/>
    </row>
    <row r="69" spans="1:6">
      <c r="B69" s="545"/>
      <c r="C69" s="290"/>
      <c r="D69" s="290"/>
      <c r="E69" s="410"/>
      <c r="F69" s="290"/>
    </row>
    <row r="70" spans="1:6">
      <c r="B70" s="545"/>
      <c r="C70" s="290"/>
      <c r="D70" s="290"/>
      <c r="E70" s="410"/>
      <c r="F70" s="290"/>
    </row>
    <row r="71" spans="1:6">
      <c r="B71" s="545"/>
      <c r="C71" s="290"/>
      <c r="D71" s="290"/>
      <c r="E71" s="410"/>
      <c r="F71" s="290"/>
    </row>
    <row r="72" spans="1:6">
      <c r="B72" s="545"/>
      <c r="C72" s="290"/>
      <c r="D72" s="290"/>
      <c r="E72" s="410"/>
      <c r="F72" s="290"/>
    </row>
    <row r="73" spans="1:6">
      <c r="B73" s="545"/>
      <c r="C73" s="290"/>
      <c r="D73" s="290"/>
      <c r="E73" s="410"/>
      <c r="F73" s="290"/>
    </row>
    <row r="74" spans="1:6" ht="18" customHeight="1">
      <c r="B74" s="545"/>
      <c r="C74" s="290"/>
      <c r="D74" s="290"/>
      <c r="E74" s="410"/>
      <c r="F74" s="290"/>
    </row>
    <row r="75" spans="1:6" hidden="1">
      <c r="B75" s="545"/>
      <c r="C75" s="290"/>
      <c r="D75" s="290"/>
      <c r="E75" s="410"/>
      <c r="F75" s="290"/>
    </row>
    <row r="76" spans="1:6" ht="231" hidden="1" customHeight="1">
      <c r="B76" s="545"/>
      <c r="C76" s="290"/>
      <c r="D76" s="290"/>
      <c r="E76" s="410"/>
      <c r="F76" s="290"/>
    </row>
    <row r="77" spans="1:6" s="135" customFormat="1" ht="15.95" customHeight="1">
      <c r="A77" s="281"/>
      <c r="B77" s="545"/>
      <c r="C77" s="290"/>
      <c r="D77" s="290"/>
      <c r="E77" s="410"/>
      <c r="F77" s="290"/>
    </row>
    <row r="78" spans="1:6" ht="20.25" customHeight="1">
      <c r="B78" s="403"/>
      <c r="C78" s="289" t="s">
        <v>110</v>
      </c>
      <c r="D78" s="291">
        <v>1</v>
      </c>
      <c r="E78" s="575"/>
      <c r="F78" s="294">
        <f>D78*E78</f>
        <v>0</v>
      </c>
    </row>
    <row r="80" spans="1:6" ht="15" customHeight="1">
      <c r="A80" s="96" t="s">
        <v>11</v>
      </c>
      <c r="B80" s="402" t="s">
        <v>12</v>
      </c>
      <c r="C80" s="97" t="s">
        <v>14</v>
      </c>
      <c r="D80" s="98" t="s">
        <v>13</v>
      </c>
      <c r="E80" s="353" t="s">
        <v>418</v>
      </c>
      <c r="F80" s="120" t="s">
        <v>419</v>
      </c>
    </row>
    <row r="81" spans="1:6">
      <c r="A81" s="281" t="s">
        <v>155</v>
      </c>
      <c r="B81" s="545" t="s">
        <v>401</v>
      </c>
      <c r="C81" s="290"/>
      <c r="D81" s="290"/>
      <c r="E81" s="410"/>
      <c r="F81" s="290"/>
    </row>
    <row r="82" spans="1:6">
      <c r="B82" s="545"/>
      <c r="C82" s="290"/>
      <c r="D82" s="290"/>
      <c r="E82" s="410"/>
      <c r="F82" s="290"/>
    </row>
    <row r="83" spans="1:6">
      <c r="B83" s="545"/>
      <c r="C83" s="290"/>
      <c r="D83" s="290"/>
      <c r="E83" s="410"/>
      <c r="F83" s="290"/>
    </row>
    <row r="84" spans="1:6">
      <c r="B84" s="545"/>
      <c r="C84" s="290"/>
      <c r="D84" s="290"/>
      <c r="E84" s="410"/>
      <c r="F84" s="290"/>
    </row>
    <row r="85" spans="1:6">
      <c r="B85" s="545"/>
      <c r="C85" s="290"/>
      <c r="D85" s="290"/>
      <c r="E85" s="410"/>
      <c r="F85" s="290"/>
    </row>
    <row r="86" spans="1:6">
      <c r="B86" s="545"/>
      <c r="C86" s="290"/>
      <c r="D86" s="290"/>
      <c r="E86" s="410"/>
      <c r="F86" s="290"/>
    </row>
    <row r="87" spans="1:6">
      <c r="B87" s="545"/>
      <c r="C87" s="290"/>
      <c r="D87" s="290"/>
      <c r="E87" s="410"/>
      <c r="F87" s="290"/>
    </row>
    <row r="88" spans="1:6">
      <c r="B88" s="545"/>
      <c r="C88" s="290"/>
      <c r="D88" s="290"/>
      <c r="E88" s="410"/>
      <c r="F88" s="290"/>
    </row>
    <row r="89" spans="1:6">
      <c r="B89" s="545"/>
      <c r="C89" s="290"/>
      <c r="D89" s="290"/>
      <c r="E89" s="410"/>
      <c r="F89" s="290"/>
    </row>
    <row r="90" spans="1:6">
      <c r="B90" s="545"/>
      <c r="C90" s="290"/>
      <c r="D90" s="290"/>
      <c r="E90" s="410"/>
      <c r="F90" s="290"/>
    </row>
    <row r="91" spans="1:6">
      <c r="B91" s="545"/>
      <c r="C91" s="290"/>
      <c r="D91" s="290"/>
      <c r="E91" s="410"/>
      <c r="F91" s="290"/>
    </row>
    <row r="92" spans="1:6">
      <c r="B92" s="545"/>
      <c r="C92" s="290"/>
      <c r="D92" s="290"/>
      <c r="E92" s="410"/>
      <c r="F92" s="290"/>
    </row>
    <row r="93" spans="1:6">
      <c r="B93" s="545"/>
      <c r="C93" s="290"/>
      <c r="D93" s="290"/>
      <c r="E93" s="410"/>
      <c r="F93" s="290"/>
    </row>
    <row r="94" spans="1:6">
      <c r="B94" s="545"/>
      <c r="C94" s="290"/>
      <c r="D94" s="290"/>
      <c r="E94" s="410"/>
      <c r="F94" s="290"/>
    </row>
    <row r="95" spans="1:6">
      <c r="B95" s="545"/>
      <c r="C95" s="290"/>
      <c r="D95" s="290"/>
      <c r="E95" s="410"/>
      <c r="F95" s="290"/>
    </row>
    <row r="96" spans="1:6">
      <c r="B96" s="545"/>
      <c r="C96" s="290"/>
      <c r="D96" s="290"/>
      <c r="E96" s="410"/>
      <c r="F96" s="290"/>
    </row>
    <row r="97" spans="1:6" ht="68.25" customHeight="1">
      <c r="B97" s="545"/>
      <c r="C97" s="290"/>
      <c r="D97" s="290"/>
      <c r="E97" s="410"/>
      <c r="F97" s="290"/>
    </row>
    <row r="98" spans="1:6" s="135" customFormat="1">
      <c r="A98" s="281"/>
      <c r="B98" s="545"/>
      <c r="C98" s="290"/>
      <c r="D98" s="290"/>
      <c r="E98" s="410"/>
      <c r="F98" s="290"/>
    </row>
    <row r="99" spans="1:6">
      <c r="B99" s="403"/>
      <c r="C99" s="289" t="s">
        <v>110</v>
      </c>
      <c r="D99" s="291">
        <v>1</v>
      </c>
      <c r="E99" s="575"/>
      <c r="F99" s="294">
        <f>D99*E99</f>
        <v>0</v>
      </c>
    </row>
    <row r="100" spans="1:6" ht="15" customHeight="1"/>
    <row r="101" spans="1:6">
      <c r="A101" s="281" t="s">
        <v>156</v>
      </c>
      <c r="B101" s="545" t="s">
        <v>402</v>
      </c>
      <c r="C101" s="290"/>
      <c r="D101" s="290"/>
      <c r="E101" s="410"/>
      <c r="F101" s="290"/>
    </row>
    <row r="102" spans="1:6">
      <c r="B102" s="545"/>
      <c r="C102" s="290"/>
      <c r="D102" s="290"/>
      <c r="E102" s="410"/>
      <c r="F102" s="290"/>
    </row>
    <row r="103" spans="1:6">
      <c r="B103" s="545"/>
      <c r="C103" s="290"/>
      <c r="D103" s="290"/>
      <c r="E103" s="410"/>
      <c r="F103" s="290"/>
    </row>
    <row r="104" spans="1:6">
      <c r="B104" s="545"/>
      <c r="C104" s="290"/>
      <c r="D104" s="290"/>
      <c r="E104" s="410"/>
      <c r="F104" s="290"/>
    </row>
    <row r="105" spans="1:6">
      <c r="B105" s="545"/>
      <c r="C105" s="290"/>
      <c r="D105" s="290"/>
      <c r="E105" s="410"/>
      <c r="F105" s="290"/>
    </row>
    <row r="106" spans="1:6">
      <c r="B106" s="545"/>
      <c r="C106" s="290"/>
      <c r="D106" s="290"/>
      <c r="E106" s="410"/>
      <c r="F106" s="290"/>
    </row>
    <row r="107" spans="1:6">
      <c r="B107" s="545"/>
      <c r="C107" s="290"/>
      <c r="D107" s="290"/>
      <c r="E107" s="410"/>
      <c r="F107" s="290"/>
    </row>
    <row r="108" spans="1:6">
      <c r="B108" s="545"/>
      <c r="C108" s="290"/>
      <c r="D108" s="290"/>
      <c r="E108" s="410"/>
      <c r="F108" s="290"/>
    </row>
    <row r="109" spans="1:6">
      <c r="B109" s="545"/>
      <c r="C109" s="290"/>
      <c r="D109" s="290"/>
      <c r="E109" s="410"/>
      <c r="F109" s="290"/>
    </row>
    <row r="110" spans="1:6">
      <c r="B110" s="545"/>
      <c r="C110" s="290"/>
      <c r="D110" s="290"/>
      <c r="E110" s="410"/>
      <c r="F110" s="290"/>
    </row>
    <row r="111" spans="1:6">
      <c r="B111" s="545"/>
      <c r="C111" s="290"/>
      <c r="D111" s="290"/>
      <c r="E111" s="410"/>
      <c r="F111" s="290"/>
    </row>
    <row r="112" spans="1:6">
      <c r="B112" s="545"/>
      <c r="C112" s="290"/>
      <c r="D112" s="290"/>
      <c r="E112" s="410"/>
      <c r="F112" s="290"/>
    </row>
    <row r="113" spans="1:6">
      <c r="B113" s="545"/>
      <c r="C113" s="290"/>
      <c r="D113" s="290"/>
      <c r="E113" s="410"/>
      <c r="F113" s="290"/>
    </row>
    <row r="114" spans="1:6">
      <c r="B114" s="545"/>
      <c r="C114" s="290"/>
      <c r="D114" s="290"/>
      <c r="E114" s="410"/>
      <c r="F114" s="290"/>
    </row>
    <row r="115" spans="1:6">
      <c r="B115" s="545"/>
      <c r="C115" s="290"/>
      <c r="D115" s="290"/>
      <c r="E115" s="410"/>
      <c r="F115" s="290"/>
    </row>
    <row r="116" spans="1:6">
      <c r="B116" s="545"/>
      <c r="C116" s="290"/>
      <c r="D116" s="290"/>
      <c r="E116" s="410"/>
      <c r="F116" s="290"/>
    </row>
    <row r="117" spans="1:6" ht="112.5" customHeight="1">
      <c r="B117" s="545"/>
      <c r="C117" s="290"/>
      <c r="D117" s="290"/>
      <c r="E117" s="410"/>
      <c r="F117" s="290"/>
    </row>
    <row r="118" spans="1:6" s="135" customFormat="1">
      <c r="A118" s="281"/>
      <c r="B118" s="545"/>
      <c r="C118" s="290"/>
      <c r="D118" s="290"/>
      <c r="E118" s="410"/>
      <c r="F118" s="290"/>
    </row>
    <row r="119" spans="1:6" s="135" customFormat="1" ht="10.5" customHeight="1">
      <c r="A119" s="281"/>
      <c r="B119" s="403"/>
      <c r="C119" s="289" t="s">
        <v>110</v>
      </c>
      <c r="D119" s="291">
        <v>1</v>
      </c>
      <c r="E119" s="575"/>
      <c r="F119" s="294">
        <f>D119*E119</f>
        <v>0</v>
      </c>
    </row>
    <row r="120" spans="1:6" s="135" customFormat="1" ht="62.25" hidden="1" customHeight="1">
      <c r="A120" s="281"/>
      <c r="B120" s="403"/>
      <c r="C120" s="289"/>
      <c r="D120" s="291"/>
      <c r="E120" s="411"/>
      <c r="F120" s="294"/>
    </row>
    <row r="121" spans="1:6">
      <c r="B121" s="403"/>
      <c r="D121" s="291"/>
    </row>
    <row r="122" spans="1:6" ht="15" customHeight="1">
      <c r="A122" s="96" t="s">
        <v>11</v>
      </c>
      <c r="B122" s="402" t="s">
        <v>12</v>
      </c>
      <c r="C122" s="97" t="s">
        <v>14</v>
      </c>
      <c r="D122" s="98" t="s">
        <v>13</v>
      </c>
      <c r="E122" s="353" t="s">
        <v>418</v>
      </c>
      <c r="F122" s="120" t="s">
        <v>419</v>
      </c>
    </row>
    <row r="123" spans="1:6">
      <c r="A123" s="281" t="s">
        <v>157</v>
      </c>
      <c r="B123" s="545" t="s">
        <v>403</v>
      </c>
      <c r="C123" s="290"/>
      <c r="D123" s="290"/>
      <c r="E123" s="410"/>
      <c r="F123" s="290"/>
    </row>
    <row r="124" spans="1:6">
      <c r="B124" s="545"/>
      <c r="C124" s="290"/>
      <c r="D124" s="290"/>
      <c r="E124" s="410"/>
      <c r="F124" s="290"/>
    </row>
    <row r="125" spans="1:6">
      <c r="B125" s="545"/>
      <c r="C125" s="290"/>
      <c r="D125" s="290"/>
      <c r="E125" s="410"/>
      <c r="F125" s="290"/>
    </row>
    <row r="126" spans="1:6">
      <c r="B126" s="545"/>
      <c r="C126" s="290"/>
      <c r="D126" s="290"/>
      <c r="E126" s="410"/>
      <c r="F126" s="290"/>
    </row>
    <row r="127" spans="1:6">
      <c r="B127" s="545"/>
      <c r="C127" s="290"/>
      <c r="D127" s="290"/>
      <c r="E127" s="410"/>
      <c r="F127" s="290"/>
    </row>
    <row r="128" spans="1:6">
      <c r="B128" s="545"/>
      <c r="C128" s="290"/>
      <c r="D128" s="290"/>
      <c r="E128" s="410"/>
      <c r="F128" s="290"/>
    </row>
    <row r="129" spans="1:6">
      <c r="B129" s="545"/>
      <c r="C129" s="290"/>
      <c r="D129" s="290"/>
      <c r="E129" s="410"/>
      <c r="F129" s="290"/>
    </row>
    <row r="130" spans="1:6">
      <c r="B130" s="545"/>
      <c r="C130" s="290"/>
      <c r="D130" s="290"/>
      <c r="E130" s="410"/>
      <c r="F130" s="290"/>
    </row>
    <row r="131" spans="1:6">
      <c r="B131" s="545"/>
      <c r="C131" s="290"/>
      <c r="D131" s="290"/>
      <c r="E131" s="410"/>
      <c r="F131" s="290"/>
    </row>
    <row r="132" spans="1:6">
      <c r="B132" s="545"/>
      <c r="C132" s="290"/>
      <c r="D132" s="290"/>
      <c r="E132" s="410"/>
      <c r="F132" s="290"/>
    </row>
    <row r="133" spans="1:6">
      <c r="B133" s="545"/>
      <c r="C133" s="290"/>
      <c r="D133" s="290"/>
      <c r="E133" s="410"/>
      <c r="F133" s="290"/>
    </row>
    <row r="134" spans="1:6">
      <c r="B134" s="545"/>
      <c r="C134" s="290"/>
      <c r="D134" s="290"/>
      <c r="E134" s="410"/>
      <c r="F134" s="290"/>
    </row>
    <row r="135" spans="1:6">
      <c r="B135" s="545"/>
      <c r="C135" s="290"/>
      <c r="D135" s="290"/>
      <c r="E135" s="410"/>
      <c r="F135" s="290"/>
    </row>
    <row r="136" spans="1:6">
      <c r="B136" s="545"/>
      <c r="C136" s="290"/>
      <c r="D136" s="290"/>
      <c r="E136" s="410"/>
      <c r="F136" s="290"/>
    </row>
    <row r="137" spans="1:6">
      <c r="B137" s="545"/>
      <c r="C137" s="290"/>
      <c r="D137" s="290"/>
      <c r="E137" s="410"/>
      <c r="F137" s="290"/>
    </row>
    <row r="138" spans="1:6">
      <c r="B138" s="545"/>
      <c r="C138" s="290"/>
      <c r="D138" s="290"/>
      <c r="E138" s="410"/>
      <c r="F138" s="290"/>
    </row>
    <row r="139" spans="1:6" ht="71.25" customHeight="1">
      <c r="B139" s="545"/>
      <c r="C139" s="290"/>
      <c r="D139" s="290"/>
      <c r="E139" s="410"/>
      <c r="F139" s="290"/>
    </row>
    <row r="140" spans="1:6" s="135" customFormat="1">
      <c r="A140" s="281"/>
      <c r="B140" s="545"/>
      <c r="C140" s="290"/>
      <c r="D140" s="290"/>
      <c r="E140" s="410"/>
      <c r="F140" s="290"/>
    </row>
    <row r="141" spans="1:6">
      <c r="B141" s="403"/>
      <c r="C141" s="289" t="s">
        <v>110</v>
      </c>
      <c r="D141" s="291">
        <v>1</v>
      </c>
      <c r="E141" s="575"/>
      <c r="F141" s="294">
        <f>D141*E141</f>
        <v>0</v>
      </c>
    </row>
    <row r="142" spans="1:6" ht="15" customHeight="1"/>
    <row r="143" spans="1:6">
      <c r="A143" s="281" t="s">
        <v>158</v>
      </c>
      <c r="B143" s="545" t="s">
        <v>404</v>
      </c>
      <c r="C143" s="290"/>
      <c r="D143" s="290"/>
      <c r="E143" s="410"/>
      <c r="F143" s="290"/>
    </row>
    <row r="144" spans="1:6">
      <c r="B144" s="545"/>
      <c r="C144" s="290"/>
      <c r="D144" s="290"/>
      <c r="E144" s="410"/>
      <c r="F144" s="290"/>
    </row>
    <row r="145" spans="1:6">
      <c r="B145" s="545"/>
      <c r="C145" s="290"/>
      <c r="D145" s="290"/>
      <c r="E145" s="410"/>
      <c r="F145" s="290"/>
    </row>
    <row r="146" spans="1:6">
      <c r="B146" s="545"/>
      <c r="C146" s="290"/>
      <c r="D146" s="290"/>
      <c r="E146" s="410"/>
      <c r="F146" s="290"/>
    </row>
    <row r="147" spans="1:6">
      <c r="B147" s="545"/>
      <c r="C147" s="290"/>
      <c r="D147" s="290"/>
      <c r="E147" s="410"/>
      <c r="F147" s="290"/>
    </row>
    <row r="148" spans="1:6">
      <c r="B148" s="545"/>
      <c r="C148" s="290"/>
      <c r="D148" s="290"/>
      <c r="E148" s="410"/>
      <c r="F148" s="290"/>
    </row>
    <row r="149" spans="1:6">
      <c r="B149" s="545"/>
      <c r="C149" s="290"/>
      <c r="D149" s="290"/>
      <c r="E149" s="410"/>
      <c r="F149" s="290"/>
    </row>
    <row r="150" spans="1:6">
      <c r="B150" s="545"/>
      <c r="C150" s="290"/>
      <c r="D150" s="290"/>
      <c r="E150" s="410"/>
      <c r="F150" s="290"/>
    </row>
    <row r="151" spans="1:6">
      <c r="B151" s="545"/>
      <c r="C151" s="290"/>
      <c r="D151" s="290"/>
      <c r="E151" s="410"/>
      <c r="F151" s="290"/>
    </row>
    <row r="152" spans="1:6">
      <c r="B152" s="545"/>
      <c r="C152" s="290"/>
      <c r="D152" s="290"/>
      <c r="E152" s="410"/>
      <c r="F152" s="290"/>
    </row>
    <row r="153" spans="1:6">
      <c r="B153" s="545"/>
      <c r="C153" s="290"/>
      <c r="D153" s="290"/>
      <c r="E153" s="410"/>
      <c r="F153" s="290"/>
    </row>
    <row r="154" spans="1:6">
      <c r="B154" s="545"/>
      <c r="C154" s="290"/>
      <c r="D154" s="290"/>
      <c r="E154" s="410"/>
      <c r="F154" s="290"/>
    </row>
    <row r="155" spans="1:6">
      <c r="B155" s="545"/>
      <c r="C155" s="290"/>
      <c r="D155" s="290"/>
      <c r="E155" s="410"/>
      <c r="F155" s="290"/>
    </row>
    <row r="156" spans="1:6">
      <c r="B156" s="545"/>
      <c r="C156" s="290"/>
      <c r="D156" s="290"/>
      <c r="E156" s="410"/>
      <c r="F156" s="290"/>
    </row>
    <row r="157" spans="1:6">
      <c r="B157" s="545"/>
      <c r="C157" s="290"/>
      <c r="D157" s="290"/>
      <c r="E157" s="410"/>
      <c r="F157" s="290"/>
    </row>
    <row r="158" spans="1:6">
      <c r="B158" s="545"/>
      <c r="C158" s="290"/>
      <c r="D158" s="290"/>
      <c r="E158" s="410"/>
      <c r="F158" s="290"/>
    </row>
    <row r="159" spans="1:6" ht="30.75" customHeight="1">
      <c r="B159" s="545"/>
      <c r="C159" s="290"/>
      <c r="D159" s="290"/>
      <c r="E159" s="410"/>
      <c r="F159" s="290"/>
    </row>
    <row r="160" spans="1:6" s="135" customFormat="1">
      <c r="A160" s="281"/>
      <c r="B160" s="545"/>
      <c r="C160" s="290"/>
      <c r="D160" s="290"/>
      <c r="E160" s="410"/>
      <c r="F160" s="290"/>
    </row>
    <row r="161" spans="1:6" s="135" customFormat="1" ht="39.75" customHeight="1">
      <c r="A161" s="281"/>
      <c r="B161" s="403"/>
      <c r="C161" s="289" t="s">
        <v>110</v>
      </c>
      <c r="D161" s="291">
        <v>1</v>
      </c>
      <c r="E161" s="575"/>
      <c r="F161" s="294">
        <f>D161*E161</f>
        <v>0</v>
      </c>
    </row>
    <row r="162" spans="1:6" s="135" customFormat="1" ht="30" customHeight="1">
      <c r="A162" s="281"/>
      <c r="B162" s="403"/>
      <c r="C162" s="289"/>
      <c r="D162" s="291"/>
      <c r="E162" s="411"/>
      <c r="F162" s="294"/>
    </row>
    <row r="163" spans="1:6">
      <c r="B163" s="403"/>
      <c r="D163" s="291"/>
    </row>
    <row r="164" spans="1:6" ht="15" customHeight="1">
      <c r="A164" s="96" t="s">
        <v>11</v>
      </c>
      <c r="B164" s="402" t="s">
        <v>12</v>
      </c>
      <c r="C164" s="97" t="s">
        <v>14</v>
      </c>
      <c r="D164" s="98" t="s">
        <v>13</v>
      </c>
      <c r="E164" s="353" t="s">
        <v>418</v>
      </c>
      <c r="F164" s="120" t="s">
        <v>419</v>
      </c>
    </row>
    <row r="165" spans="1:6">
      <c r="A165" s="281" t="s">
        <v>159</v>
      </c>
      <c r="B165" s="545" t="s">
        <v>405</v>
      </c>
      <c r="C165" s="290"/>
      <c r="D165" s="290"/>
      <c r="E165" s="410"/>
      <c r="F165" s="290"/>
    </row>
    <row r="166" spans="1:6">
      <c r="B166" s="545"/>
      <c r="C166" s="290"/>
      <c r="D166" s="290"/>
      <c r="E166" s="410"/>
      <c r="F166" s="290"/>
    </row>
    <row r="167" spans="1:6">
      <c r="B167" s="545"/>
      <c r="C167" s="290"/>
      <c r="D167" s="290"/>
      <c r="E167" s="410"/>
      <c r="F167" s="290"/>
    </row>
    <row r="168" spans="1:6">
      <c r="B168" s="545"/>
      <c r="C168" s="290"/>
      <c r="D168" s="290"/>
      <c r="E168" s="410"/>
      <c r="F168" s="290"/>
    </row>
    <row r="169" spans="1:6">
      <c r="B169" s="545"/>
      <c r="C169" s="290"/>
      <c r="D169" s="290"/>
      <c r="E169" s="410"/>
      <c r="F169" s="290"/>
    </row>
    <row r="170" spans="1:6">
      <c r="B170" s="545"/>
      <c r="C170" s="290"/>
      <c r="D170" s="290"/>
      <c r="E170" s="410"/>
      <c r="F170" s="290"/>
    </row>
    <row r="171" spans="1:6">
      <c r="B171" s="545"/>
      <c r="C171" s="290"/>
      <c r="D171" s="290"/>
      <c r="E171" s="410"/>
      <c r="F171" s="290"/>
    </row>
    <row r="172" spans="1:6">
      <c r="B172" s="545"/>
      <c r="C172" s="290"/>
      <c r="D172" s="290"/>
      <c r="E172" s="410"/>
      <c r="F172" s="290"/>
    </row>
    <row r="173" spans="1:6">
      <c r="B173" s="545"/>
      <c r="C173" s="290"/>
      <c r="D173" s="290"/>
      <c r="E173" s="410"/>
      <c r="F173" s="290"/>
    </row>
    <row r="174" spans="1:6">
      <c r="B174" s="545"/>
      <c r="C174" s="290"/>
      <c r="D174" s="290"/>
      <c r="E174" s="410"/>
      <c r="F174" s="290"/>
    </row>
    <row r="175" spans="1:6">
      <c r="B175" s="545"/>
      <c r="C175" s="290"/>
      <c r="D175" s="290"/>
      <c r="E175" s="410"/>
      <c r="F175" s="290"/>
    </row>
    <row r="176" spans="1:6">
      <c r="B176" s="545"/>
      <c r="C176" s="290"/>
      <c r="D176" s="290"/>
      <c r="E176" s="410"/>
      <c r="F176" s="290"/>
    </row>
    <row r="177" spans="1:6">
      <c r="B177" s="545"/>
      <c r="C177" s="290"/>
      <c r="D177" s="290"/>
      <c r="E177" s="410"/>
      <c r="F177" s="290"/>
    </row>
    <row r="178" spans="1:6">
      <c r="B178" s="545"/>
      <c r="C178" s="290"/>
      <c r="D178" s="290"/>
      <c r="E178" s="410"/>
      <c r="F178" s="290"/>
    </row>
    <row r="179" spans="1:6">
      <c r="B179" s="545"/>
      <c r="C179" s="290"/>
      <c r="D179" s="290"/>
      <c r="E179" s="410"/>
      <c r="F179" s="290"/>
    </row>
    <row r="180" spans="1:6">
      <c r="B180" s="545"/>
      <c r="C180" s="290"/>
      <c r="D180" s="290"/>
      <c r="E180" s="410"/>
      <c r="F180" s="290"/>
    </row>
    <row r="181" spans="1:6" ht="95.25" customHeight="1">
      <c r="B181" s="545"/>
      <c r="C181" s="290"/>
      <c r="D181" s="290"/>
      <c r="E181" s="410"/>
      <c r="F181" s="290"/>
    </row>
    <row r="182" spans="1:6" s="135" customFormat="1">
      <c r="A182" s="281"/>
      <c r="B182" s="545"/>
      <c r="C182" s="290"/>
      <c r="D182" s="290"/>
      <c r="E182" s="410"/>
      <c r="F182" s="290"/>
    </row>
    <row r="183" spans="1:6">
      <c r="B183" s="403"/>
      <c r="C183" s="289" t="s">
        <v>110</v>
      </c>
      <c r="D183" s="291">
        <v>1</v>
      </c>
      <c r="E183" s="575"/>
      <c r="F183" s="294">
        <f>D183*E183</f>
        <v>0</v>
      </c>
    </row>
    <row r="184" spans="1:6" ht="15" customHeight="1"/>
    <row r="185" spans="1:6">
      <c r="A185" s="281" t="s">
        <v>160</v>
      </c>
      <c r="B185" s="545" t="s">
        <v>406</v>
      </c>
      <c r="C185" s="290"/>
      <c r="D185" s="290"/>
      <c r="E185" s="410"/>
      <c r="F185" s="290"/>
    </row>
    <row r="186" spans="1:6">
      <c r="B186" s="545"/>
      <c r="C186" s="290"/>
      <c r="D186" s="290"/>
      <c r="E186" s="410"/>
      <c r="F186" s="290"/>
    </row>
    <row r="187" spans="1:6">
      <c r="B187" s="545"/>
      <c r="C187" s="290"/>
      <c r="D187" s="290"/>
      <c r="E187" s="410"/>
      <c r="F187" s="290"/>
    </row>
    <row r="188" spans="1:6">
      <c r="B188" s="545"/>
      <c r="C188" s="290"/>
      <c r="D188" s="290"/>
      <c r="E188" s="410"/>
      <c r="F188" s="290"/>
    </row>
    <row r="189" spans="1:6">
      <c r="B189" s="545"/>
      <c r="C189" s="290"/>
      <c r="D189" s="290"/>
      <c r="E189" s="410"/>
      <c r="F189" s="290"/>
    </row>
    <row r="190" spans="1:6">
      <c r="B190" s="545"/>
      <c r="C190" s="290"/>
      <c r="D190" s="290"/>
      <c r="E190" s="410"/>
      <c r="F190" s="290"/>
    </row>
    <row r="191" spans="1:6">
      <c r="B191" s="545"/>
      <c r="C191" s="290"/>
      <c r="D191" s="290"/>
      <c r="E191" s="410"/>
      <c r="F191" s="290"/>
    </row>
    <row r="192" spans="1:6">
      <c r="B192" s="545"/>
      <c r="C192" s="290"/>
      <c r="D192" s="290"/>
      <c r="E192" s="410"/>
      <c r="F192" s="290"/>
    </row>
    <row r="193" spans="1:6">
      <c r="B193" s="545"/>
      <c r="C193" s="290"/>
      <c r="D193" s="290"/>
      <c r="E193" s="410"/>
      <c r="F193" s="290"/>
    </row>
    <row r="194" spans="1:6">
      <c r="B194" s="545"/>
      <c r="C194" s="290"/>
      <c r="D194" s="290"/>
      <c r="E194" s="410"/>
      <c r="F194" s="290"/>
    </row>
    <row r="195" spans="1:6">
      <c r="B195" s="545"/>
      <c r="C195" s="290"/>
      <c r="D195" s="290"/>
      <c r="E195" s="410"/>
      <c r="F195" s="290"/>
    </row>
    <row r="196" spans="1:6">
      <c r="B196" s="545"/>
      <c r="C196" s="290"/>
      <c r="D196" s="290"/>
      <c r="E196" s="410"/>
      <c r="F196" s="290"/>
    </row>
    <row r="197" spans="1:6">
      <c r="B197" s="545"/>
      <c r="C197" s="290"/>
      <c r="D197" s="290"/>
      <c r="E197" s="410"/>
      <c r="F197" s="290"/>
    </row>
    <row r="198" spans="1:6">
      <c r="B198" s="545"/>
      <c r="C198" s="290"/>
      <c r="D198" s="290"/>
      <c r="E198" s="410"/>
      <c r="F198" s="290"/>
    </row>
    <row r="199" spans="1:6">
      <c r="B199" s="545"/>
      <c r="C199" s="290"/>
      <c r="D199" s="290"/>
      <c r="E199" s="410"/>
      <c r="F199" s="290"/>
    </row>
    <row r="200" spans="1:6">
      <c r="B200" s="545"/>
      <c r="C200" s="290"/>
      <c r="D200" s="290"/>
      <c r="E200" s="410"/>
      <c r="F200" s="290"/>
    </row>
    <row r="201" spans="1:6" ht="90.75" customHeight="1">
      <c r="B201" s="545"/>
      <c r="C201" s="290"/>
      <c r="D201" s="290"/>
      <c r="E201" s="410"/>
      <c r="F201" s="290"/>
    </row>
    <row r="202" spans="1:6" s="135" customFormat="1">
      <c r="A202" s="281"/>
      <c r="B202" s="545"/>
      <c r="C202" s="290"/>
      <c r="D202" s="290"/>
      <c r="E202" s="410"/>
      <c r="F202" s="290"/>
    </row>
    <row r="203" spans="1:6">
      <c r="B203" s="403"/>
      <c r="C203" s="289" t="s">
        <v>110</v>
      </c>
      <c r="D203" s="291">
        <v>1</v>
      </c>
      <c r="E203" s="575"/>
      <c r="F203" s="294">
        <f>D203*E203</f>
        <v>0</v>
      </c>
    </row>
    <row r="205" spans="1:6">
      <c r="A205" s="96" t="s">
        <v>11</v>
      </c>
      <c r="B205" s="402" t="s">
        <v>12</v>
      </c>
      <c r="C205" s="97" t="s">
        <v>14</v>
      </c>
      <c r="D205" s="98" t="s">
        <v>13</v>
      </c>
      <c r="E205" s="353" t="s">
        <v>418</v>
      </c>
      <c r="F205" s="120" t="s">
        <v>419</v>
      </c>
    </row>
    <row r="206" spans="1:6">
      <c r="A206" s="281" t="s">
        <v>161</v>
      </c>
      <c r="B206" s="545" t="s">
        <v>407</v>
      </c>
      <c r="C206" s="290"/>
      <c r="D206" s="290"/>
      <c r="E206" s="410"/>
      <c r="F206" s="290"/>
    </row>
    <row r="207" spans="1:6">
      <c r="B207" s="545"/>
      <c r="C207" s="290"/>
      <c r="D207" s="290"/>
      <c r="E207" s="410"/>
      <c r="F207" s="290"/>
    </row>
    <row r="208" spans="1:6">
      <c r="B208" s="545"/>
      <c r="C208" s="290"/>
      <c r="D208" s="290"/>
      <c r="E208" s="410"/>
      <c r="F208" s="290"/>
    </row>
    <row r="209" spans="2:6">
      <c r="B209" s="545"/>
      <c r="C209" s="290"/>
      <c r="D209" s="290"/>
      <c r="E209" s="410"/>
      <c r="F209" s="290"/>
    </row>
    <row r="210" spans="2:6">
      <c r="B210" s="545"/>
      <c r="C210" s="290"/>
      <c r="D210" s="290"/>
      <c r="E210" s="410"/>
      <c r="F210" s="290"/>
    </row>
    <row r="211" spans="2:6">
      <c r="B211" s="545"/>
      <c r="C211" s="290"/>
      <c r="D211" s="290"/>
      <c r="E211" s="410"/>
      <c r="F211" s="290"/>
    </row>
    <row r="212" spans="2:6">
      <c r="B212" s="545"/>
      <c r="C212" s="290"/>
      <c r="D212" s="290"/>
      <c r="E212" s="410"/>
      <c r="F212" s="290"/>
    </row>
    <row r="213" spans="2:6">
      <c r="B213" s="545"/>
      <c r="C213" s="290"/>
      <c r="D213" s="290"/>
      <c r="E213" s="410"/>
      <c r="F213" s="290"/>
    </row>
    <row r="214" spans="2:6">
      <c r="B214" s="545"/>
      <c r="C214" s="290"/>
      <c r="D214" s="290"/>
      <c r="E214" s="410"/>
      <c r="F214" s="290"/>
    </row>
    <row r="215" spans="2:6">
      <c r="B215" s="545"/>
      <c r="C215" s="290"/>
      <c r="D215" s="290"/>
      <c r="E215" s="410"/>
      <c r="F215" s="290"/>
    </row>
    <row r="216" spans="2:6">
      <c r="B216" s="545"/>
      <c r="C216" s="290"/>
      <c r="D216" s="290"/>
      <c r="E216" s="410"/>
      <c r="F216" s="290"/>
    </row>
    <row r="217" spans="2:6">
      <c r="B217" s="545"/>
      <c r="C217" s="290"/>
      <c r="D217" s="290"/>
      <c r="E217" s="410"/>
      <c r="F217" s="290"/>
    </row>
    <row r="218" spans="2:6">
      <c r="B218" s="545"/>
      <c r="C218" s="290"/>
      <c r="D218" s="290"/>
      <c r="E218" s="410"/>
      <c r="F218" s="290"/>
    </row>
    <row r="219" spans="2:6">
      <c r="B219" s="545"/>
      <c r="C219" s="290"/>
      <c r="D219" s="290"/>
      <c r="E219" s="410"/>
      <c r="F219" s="290"/>
    </row>
    <row r="220" spans="2:6">
      <c r="B220" s="545"/>
      <c r="C220" s="290"/>
      <c r="D220" s="290"/>
      <c r="E220" s="410"/>
      <c r="F220" s="290"/>
    </row>
    <row r="221" spans="2:6">
      <c r="B221" s="545"/>
      <c r="C221" s="290"/>
      <c r="D221" s="290"/>
      <c r="E221" s="410"/>
      <c r="F221" s="290"/>
    </row>
    <row r="222" spans="2:6" ht="24.75" customHeight="1">
      <c r="B222" s="545"/>
      <c r="C222" s="290"/>
      <c r="D222" s="290"/>
      <c r="E222" s="410"/>
      <c r="F222" s="290"/>
    </row>
    <row r="223" spans="2:6">
      <c r="B223" s="545"/>
      <c r="C223" s="290"/>
      <c r="D223" s="290"/>
      <c r="E223" s="410"/>
      <c r="F223" s="290"/>
    </row>
    <row r="224" spans="2:6">
      <c r="B224" s="403"/>
      <c r="C224" s="289" t="s">
        <v>110</v>
      </c>
      <c r="D224" s="291">
        <v>1</v>
      </c>
      <c r="E224" s="575"/>
      <c r="F224" s="294">
        <f>D224*E224</f>
        <v>0</v>
      </c>
    </row>
    <row r="225" spans="1:6">
      <c r="E225" s="577"/>
    </row>
    <row r="226" spans="1:6">
      <c r="A226" s="281" t="s">
        <v>162</v>
      </c>
      <c r="B226" s="545" t="s">
        <v>408</v>
      </c>
      <c r="C226" s="290"/>
      <c r="D226" s="290"/>
      <c r="E226" s="576"/>
      <c r="F226" s="290"/>
    </row>
    <row r="227" spans="1:6">
      <c r="B227" s="545"/>
      <c r="C227" s="290"/>
      <c r="D227" s="290"/>
      <c r="E227" s="410"/>
      <c r="F227" s="290"/>
    </row>
    <row r="228" spans="1:6">
      <c r="B228" s="545"/>
      <c r="C228" s="290"/>
      <c r="D228" s="290"/>
      <c r="E228" s="410"/>
      <c r="F228" s="290"/>
    </row>
    <row r="229" spans="1:6">
      <c r="B229" s="545"/>
      <c r="C229" s="290"/>
      <c r="D229" s="290"/>
      <c r="E229" s="410"/>
      <c r="F229" s="290"/>
    </row>
    <row r="230" spans="1:6">
      <c r="B230" s="545"/>
      <c r="C230" s="290"/>
      <c r="D230" s="290"/>
      <c r="E230" s="410"/>
      <c r="F230" s="290"/>
    </row>
    <row r="231" spans="1:6">
      <c r="B231" s="545"/>
      <c r="C231" s="290"/>
      <c r="D231" s="290"/>
      <c r="E231" s="410"/>
      <c r="F231" s="290"/>
    </row>
    <row r="232" spans="1:6">
      <c r="B232" s="545"/>
      <c r="C232" s="290"/>
      <c r="D232" s="290"/>
      <c r="E232" s="410"/>
      <c r="F232" s="290"/>
    </row>
    <row r="233" spans="1:6">
      <c r="B233" s="545"/>
      <c r="C233" s="290"/>
      <c r="D233" s="290"/>
      <c r="E233" s="410"/>
      <c r="F233" s="290"/>
    </row>
    <row r="234" spans="1:6">
      <c r="B234" s="545"/>
      <c r="C234" s="290"/>
      <c r="D234" s="290"/>
      <c r="E234" s="410"/>
      <c r="F234" s="290"/>
    </row>
    <row r="235" spans="1:6">
      <c r="B235" s="545"/>
      <c r="C235" s="290"/>
      <c r="D235" s="290"/>
      <c r="E235" s="410"/>
      <c r="F235" s="290"/>
    </row>
    <row r="236" spans="1:6">
      <c r="B236" s="545"/>
      <c r="C236" s="290"/>
      <c r="D236" s="290"/>
      <c r="E236" s="410"/>
      <c r="F236" s="290"/>
    </row>
    <row r="237" spans="1:6">
      <c r="B237" s="545"/>
      <c r="C237" s="290"/>
      <c r="D237" s="290"/>
      <c r="E237" s="410"/>
      <c r="F237" s="290"/>
    </row>
    <row r="238" spans="1:6">
      <c r="B238" s="545"/>
      <c r="C238" s="290"/>
      <c r="D238" s="290"/>
      <c r="E238" s="410"/>
      <c r="F238" s="290"/>
    </row>
    <row r="239" spans="1:6">
      <c r="B239" s="545"/>
      <c r="C239" s="290"/>
      <c r="D239" s="290"/>
      <c r="E239" s="410"/>
      <c r="F239" s="290"/>
    </row>
    <row r="240" spans="1:6">
      <c r="B240" s="545"/>
      <c r="C240" s="290"/>
      <c r="D240" s="290"/>
      <c r="E240" s="410"/>
      <c r="F240" s="290"/>
    </row>
    <row r="241" spans="1:6">
      <c r="B241" s="545"/>
      <c r="C241" s="290"/>
      <c r="D241" s="290"/>
      <c r="E241" s="410"/>
      <c r="F241" s="290"/>
    </row>
    <row r="242" spans="1:6" ht="40.5" customHeight="1">
      <c r="B242" s="545"/>
      <c r="C242" s="290"/>
      <c r="D242" s="290"/>
      <c r="E242" s="410"/>
      <c r="F242" s="290"/>
    </row>
    <row r="243" spans="1:6">
      <c r="B243" s="545"/>
      <c r="C243" s="290"/>
      <c r="D243" s="290"/>
      <c r="E243" s="410"/>
      <c r="F243" s="290"/>
    </row>
    <row r="244" spans="1:6">
      <c r="B244" s="403"/>
      <c r="C244" s="289" t="s">
        <v>110</v>
      </c>
      <c r="D244" s="291">
        <v>1</v>
      </c>
      <c r="E244" s="575"/>
      <c r="F244" s="294">
        <f>D244*E244</f>
        <v>0</v>
      </c>
    </row>
    <row r="245" spans="1:6">
      <c r="B245" s="403"/>
      <c r="D245" s="291"/>
      <c r="E245" s="577"/>
    </row>
    <row r="246" spans="1:6" ht="70.5" customHeight="1">
      <c r="B246" s="403"/>
      <c r="D246" s="291"/>
      <c r="E246" s="577"/>
    </row>
    <row r="248" spans="1:6">
      <c r="A248" s="96" t="s">
        <v>11</v>
      </c>
      <c r="B248" s="402" t="s">
        <v>12</v>
      </c>
      <c r="C248" s="97" t="s">
        <v>14</v>
      </c>
      <c r="D248" s="98" t="s">
        <v>13</v>
      </c>
      <c r="E248" s="353" t="s">
        <v>418</v>
      </c>
      <c r="F248" s="120" t="s">
        <v>419</v>
      </c>
    </row>
    <row r="249" spans="1:6">
      <c r="A249" s="281" t="s">
        <v>163</v>
      </c>
      <c r="B249" s="545" t="s">
        <v>409</v>
      </c>
      <c r="C249" s="290"/>
      <c r="D249" s="290"/>
      <c r="E249" s="410"/>
      <c r="F249" s="290"/>
    </row>
    <row r="250" spans="1:6">
      <c r="B250" s="545"/>
      <c r="C250" s="290"/>
      <c r="D250" s="290"/>
      <c r="E250" s="410"/>
      <c r="F250" s="290"/>
    </row>
    <row r="251" spans="1:6">
      <c r="B251" s="545"/>
      <c r="C251" s="290"/>
      <c r="D251" s="290"/>
      <c r="E251" s="410"/>
      <c r="F251" s="290"/>
    </row>
    <row r="252" spans="1:6">
      <c r="B252" s="545"/>
      <c r="C252" s="290"/>
      <c r="D252" s="290"/>
      <c r="E252" s="410"/>
      <c r="F252" s="290"/>
    </row>
    <row r="253" spans="1:6">
      <c r="B253" s="545"/>
      <c r="C253" s="290"/>
      <c r="D253" s="290"/>
      <c r="E253" s="410"/>
      <c r="F253" s="290"/>
    </row>
    <row r="254" spans="1:6">
      <c r="B254" s="545"/>
      <c r="C254" s="290"/>
      <c r="D254" s="290"/>
      <c r="E254" s="410"/>
      <c r="F254" s="290"/>
    </row>
    <row r="255" spans="1:6">
      <c r="B255" s="545"/>
      <c r="C255" s="290"/>
      <c r="D255" s="290"/>
      <c r="E255" s="410"/>
      <c r="F255" s="290"/>
    </row>
    <row r="256" spans="1:6">
      <c r="B256" s="545"/>
      <c r="C256" s="290"/>
      <c r="D256" s="290"/>
      <c r="E256" s="410"/>
      <c r="F256" s="290"/>
    </row>
    <row r="257" spans="1:6">
      <c r="B257" s="545"/>
      <c r="C257" s="290"/>
      <c r="D257" s="290"/>
      <c r="E257" s="410"/>
      <c r="F257" s="290"/>
    </row>
    <row r="258" spans="1:6">
      <c r="B258" s="545"/>
      <c r="C258" s="290"/>
      <c r="D258" s="290"/>
      <c r="E258" s="410"/>
      <c r="F258" s="290"/>
    </row>
    <row r="259" spans="1:6">
      <c r="B259" s="545"/>
      <c r="C259" s="290"/>
      <c r="D259" s="290"/>
      <c r="E259" s="410"/>
      <c r="F259" s="290"/>
    </row>
    <row r="260" spans="1:6">
      <c r="B260" s="545"/>
      <c r="C260" s="290"/>
      <c r="D260" s="290"/>
      <c r="E260" s="410"/>
      <c r="F260" s="290"/>
    </row>
    <row r="261" spans="1:6">
      <c r="B261" s="545"/>
      <c r="C261" s="290"/>
      <c r="D261" s="290"/>
      <c r="E261" s="410"/>
      <c r="F261" s="290"/>
    </row>
    <row r="262" spans="1:6">
      <c r="B262" s="545"/>
      <c r="C262" s="290"/>
      <c r="D262" s="290"/>
      <c r="E262" s="410"/>
      <c r="F262" s="290"/>
    </row>
    <row r="263" spans="1:6">
      <c r="B263" s="545"/>
      <c r="C263" s="290"/>
      <c r="D263" s="290"/>
      <c r="E263" s="410"/>
      <c r="F263" s="290"/>
    </row>
    <row r="264" spans="1:6">
      <c r="B264" s="545"/>
      <c r="C264" s="290"/>
      <c r="D264" s="290"/>
      <c r="E264" s="410"/>
      <c r="F264" s="290"/>
    </row>
    <row r="265" spans="1:6" ht="54.75" customHeight="1">
      <c r="B265" s="545"/>
      <c r="C265" s="290"/>
      <c r="D265" s="290"/>
      <c r="E265" s="410"/>
      <c r="F265" s="290"/>
    </row>
    <row r="266" spans="1:6">
      <c r="B266" s="545"/>
      <c r="C266" s="290"/>
      <c r="D266" s="290"/>
      <c r="E266" s="410"/>
      <c r="F266" s="290"/>
    </row>
    <row r="267" spans="1:6">
      <c r="B267" s="403"/>
      <c r="C267" s="289" t="s">
        <v>110</v>
      </c>
      <c r="D267" s="291">
        <v>1</v>
      </c>
      <c r="E267" s="575"/>
      <c r="F267" s="294">
        <f>D267*E267</f>
        <v>0</v>
      </c>
    </row>
    <row r="269" spans="1:6">
      <c r="A269" s="281" t="s">
        <v>164</v>
      </c>
      <c r="B269" s="545" t="s">
        <v>410</v>
      </c>
      <c r="C269" s="290"/>
      <c r="D269" s="290"/>
      <c r="E269" s="410"/>
      <c r="F269" s="290"/>
    </row>
    <row r="270" spans="1:6">
      <c r="B270" s="545"/>
      <c r="C270" s="290"/>
      <c r="D270" s="290"/>
      <c r="E270" s="410"/>
      <c r="F270" s="290"/>
    </row>
    <row r="271" spans="1:6">
      <c r="B271" s="545"/>
      <c r="C271" s="290"/>
      <c r="D271" s="290"/>
      <c r="E271" s="410"/>
      <c r="F271" s="290"/>
    </row>
    <row r="272" spans="1:6">
      <c r="B272" s="545"/>
      <c r="C272" s="290"/>
      <c r="D272" s="290"/>
      <c r="E272" s="410"/>
      <c r="F272" s="290"/>
    </row>
    <row r="273" spans="2:6">
      <c r="B273" s="545"/>
      <c r="C273" s="290"/>
      <c r="D273" s="290"/>
      <c r="E273" s="410"/>
      <c r="F273" s="290"/>
    </row>
    <row r="274" spans="2:6">
      <c r="B274" s="545"/>
      <c r="C274" s="290"/>
      <c r="D274" s="290"/>
      <c r="E274" s="410"/>
      <c r="F274" s="290"/>
    </row>
    <row r="275" spans="2:6">
      <c r="B275" s="545"/>
      <c r="C275" s="290"/>
      <c r="D275" s="290"/>
      <c r="E275" s="410"/>
      <c r="F275" s="290"/>
    </row>
    <row r="276" spans="2:6">
      <c r="B276" s="545"/>
      <c r="C276" s="290"/>
      <c r="D276" s="290"/>
      <c r="E276" s="410"/>
      <c r="F276" s="290"/>
    </row>
    <row r="277" spans="2:6">
      <c r="B277" s="545"/>
      <c r="C277" s="290"/>
      <c r="D277" s="290"/>
      <c r="E277" s="410"/>
      <c r="F277" s="290"/>
    </row>
    <row r="278" spans="2:6">
      <c r="B278" s="545"/>
      <c r="C278" s="290"/>
      <c r="D278" s="290"/>
      <c r="E278" s="410"/>
      <c r="F278" s="290"/>
    </row>
    <row r="279" spans="2:6">
      <c r="B279" s="545"/>
      <c r="C279" s="290"/>
      <c r="D279" s="290"/>
      <c r="E279" s="410"/>
      <c r="F279" s="290"/>
    </row>
    <row r="280" spans="2:6">
      <c r="B280" s="545"/>
      <c r="C280" s="290"/>
      <c r="D280" s="290"/>
      <c r="E280" s="410"/>
      <c r="F280" s="290"/>
    </row>
    <row r="281" spans="2:6">
      <c r="B281" s="545"/>
      <c r="C281" s="290"/>
      <c r="D281" s="290"/>
      <c r="E281" s="410"/>
      <c r="F281" s="290"/>
    </row>
    <row r="282" spans="2:6">
      <c r="B282" s="545"/>
      <c r="C282" s="290"/>
      <c r="D282" s="290"/>
      <c r="E282" s="410"/>
      <c r="F282" s="290"/>
    </row>
    <row r="283" spans="2:6">
      <c r="B283" s="545"/>
      <c r="C283" s="290"/>
      <c r="D283" s="290"/>
      <c r="E283" s="410"/>
      <c r="F283" s="290"/>
    </row>
    <row r="284" spans="2:6" ht="19.5" customHeight="1">
      <c r="B284" s="545"/>
      <c r="C284" s="290"/>
      <c r="D284" s="290"/>
      <c r="E284" s="410"/>
      <c r="F284" s="290"/>
    </row>
    <row r="285" spans="2:6">
      <c r="B285" s="545"/>
      <c r="C285" s="290"/>
      <c r="D285" s="290"/>
      <c r="E285" s="410"/>
      <c r="F285" s="290"/>
    </row>
    <row r="286" spans="2:6">
      <c r="B286" s="403"/>
      <c r="C286" s="289" t="s">
        <v>110</v>
      </c>
      <c r="D286" s="291">
        <v>1</v>
      </c>
      <c r="E286" s="575"/>
      <c r="F286" s="294">
        <f>D286*E286</f>
        <v>0</v>
      </c>
    </row>
    <row r="287" spans="2:6" ht="99" customHeight="1">
      <c r="B287" s="403"/>
      <c r="D287" s="291"/>
    </row>
    <row r="288" spans="2:6" ht="28.5" customHeight="1">
      <c r="B288" s="403"/>
      <c r="D288" s="291"/>
    </row>
    <row r="289" spans="1:6">
      <c r="B289" s="403"/>
      <c r="D289" s="291"/>
    </row>
    <row r="290" spans="1:6">
      <c r="A290" s="96" t="s">
        <v>11</v>
      </c>
      <c r="B290" s="402" t="s">
        <v>12</v>
      </c>
      <c r="C290" s="97" t="s">
        <v>14</v>
      </c>
      <c r="D290" s="98" t="s">
        <v>13</v>
      </c>
      <c r="E290" s="353" t="s">
        <v>418</v>
      </c>
      <c r="F290" s="120" t="s">
        <v>419</v>
      </c>
    </row>
    <row r="291" spans="1:6">
      <c r="A291" s="281" t="s">
        <v>165</v>
      </c>
      <c r="B291" s="545" t="s">
        <v>411</v>
      </c>
      <c r="C291" s="290"/>
      <c r="D291" s="290"/>
      <c r="E291" s="410"/>
      <c r="F291" s="290"/>
    </row>
    <row r="292" spans="1:6">
      <c r="B292" s="545"/>
      <c r="C292" s="290"/>
      <c r="D292" s="290"/>
      <c r="E292" s="410"/>
      <c r="F292" s="290"/>
    </row>
    <row r="293" spans="1:6">
      <c r="B293" s="545"/>
      <c r="C293" s="290"/>
      <c r="D293" s="290"/>
      <c r="E293" s="410"/>
      <c r="F293" s="290"/>
    </row>
    <row r="294" spans="1:6">
      <c r="B294" s="545"/>
      <c r="C294" s="290"/>
      <c r="D294" s="290"/>
      <c r="E294" s="410"/>
      <c r="F294" s="290"/>
    </row>
    <row r="295" spans="1:6">
      <c r="B295" s="545"/>
      <c r="C295" s="290"/>
      <c r="D295" s="290"/>
      <c r="E295" s="410"/>
      <c r="F295" s="290"/>
    </row>
    <row r="296" spans="1:6">
      <c r="B296" s="545"/>
      <c r="C296" s="290"/>
      <c r="D296" s="290"/>
      <c r="E296" s="410"/>
      <c r="F296" s="290"/>
    </row>
    <row r="297" spans="1:6">
      <c r="B297" s="545"/>
      <c r="C297" s="290"/>
      <c r="D297" s="290"/>
      <c r="E297" s="410"/>
      <c r="F297" s="290"/>
    </row>
    <row r="298" spans="1:6">
      <c r="B298" s="545"/>
      <c r="C298" s="290"/>
      <c r="D298" s="290"/>
      <c r="E298" s="410"/>
      <c r="F298" s="290"/>
    </row>
    <row r="299" spans="1:6">
      <c r="B299" s="545"/>
      <c r="C299" s="290"/>
      <c r="D299" s="290"/>
      <c r="E299" s="410"/>
      <c r="F299" s="290"/>
    </row>
    <row r="300" spans="1:6">
      <c r="B300" s="545"/>
      <c r="C300" s="290"/>
      <c r="D300" s="290"/>
      <c r="E300" s="410"/>
      <c r="F300" s="290"/>
    </row>
    <row r="301" spans="1:6">
      <c r="B301" s="545"/>
      <c r="C301" s="290"/>
      <c r="D301" s="290"/>
      <c r="E301" s="410"/>
      <c r="F301" s="290"/>
    </row>
    <row r="302" spans="1:6">
      <c r="B302" s="545"/>
      <c r="C302" s="290"/>
      <c r="D302" s="290"/>
      <c r="E302" s="410"/>
      <c r="F302" s="290"/>
    </row>
    <row r="303" spans="1:6">
      <c r="B303" s="545"/>
      <c r="C303" s="290"/>
      <c r="D303" s="290"/>
      <c r="E303" s="410"/>
      <c r="F303" s="290"/>
    </row>
    <row r="304" spans="1:6">
      <c r="B304" s="545"/>
      <c r="C304" s="290"/>
      <c r="D304" s="290"/>
      <c r="E304" s="410"/>
      <c r="F304" s="290"/>
    </row>
    <row r="305" spans="1:6">
      <c r="B305" s="545"/>
      <c r="C305" s="290"/>
      <c r="D305" s="290"/>
      <c r="E305" s="410"/>
      <c r="F305" s="290"/>
    </row>
    <row r="306" spans="1:6" ht="19.5" customHeight="1">
      <c r="B306" s="545"/>
      <c r="C306" s="290"/>
      <c r="D306" s="290"/>
      <c r="E306" s="410"/>
      <c r="F306" s="290"/>
    </row>
    <row r="307" spans="1:6">
      <c r="B307" s="545"/>
      <c r="C307" s="290"/>
      <c r="D307" s="290"/>
      <c r="E307" s="410"/>
      <c r="F307" s="290"/>
    </row>
    <row r="308" spans="1:6">
      <c r="B308" s="403"/>
      <c r="C308" s="289" t="s">
        <v>110</v>
      </c>
      <c r="D308" s="291">
        <v>1</v>
      </c>
      <c r="E308" s="575"/>
      <c r="F308" s="294">
        <f>D308*E308</f>
        <v>0</v>
      </c>
    </row>
    <row r="310" spans="1:6" ht="16.5">
      <c r="A310" s="283" t="s">
        <v>166</v>
      </c>
      <c r="B310" s="546" t="s">
        <v>412</v>
      </c>
      <c r="C310" s="292"/>
      <c r="D310" s="292"/>
      <c r="E310" s="412"/>
      <c r="F310" s="292"/>
    </row>
    <row r="311" spans="1:6" ht="16.5">
      <c r="A311" s="283"/>
      <c r="B311" s="546"/>
      <c r="C311" s="292"/>
      <c r="D311" s="292"/>
      <c r="E311" s="412"/>
      <c r="F311" s="292"/>
    </row>
    <row r="312" spans="1:6" ht="16.5">
      <c r="A312" s="283"/>
      <c r="B312" s="546"/>
      <c r="C312" s="292"/>
      <c r="D312" s="292"/>
      <c r="E312" s="412"/>
      <c r="F312" s="292"/>
    </row>
    <row r="313" spans="1:6" ht="16.5">
      <c r="A313" s="283"/>
      <c r="B313" s="546"/>
      <c r="C313" s="292"/>
      <c r="D313" s="292"/>
      <c r="E313" s="412"/>
      <c r="F313" s="292"/>
    </row>
    <row r="314" spans="1:6" ht="16.5">
      <c r="A314" s="283"/>
      <c r="B314" s="546"/>
      <c r="C314" s="292"/>
      <c r="D314" s="292"/>
      <c r="E314" s="412"/>
      <c r="F314" s="292"/>
    </row>
    <row r="315" spans="1:6" ht="16.5">
      <c r="A315" s="283"/>
      <c r="B315" s="546"/>
      <c r="C315" s="292"/>
      <c r="D315" s="292"/>
      <c r="E315" s="412"/>
      <c r="F315" s="292"/>
    </row>
    <row r="316" spans="1:6" ht="16.5">
      <c r="A316" s="283"/>
      <c r="B316" s="546"/>
      <c r="C316" s="292"/>
      <c r="D316" s="292"/>
      <c r="E316" s="412"/>
      <c r="F316" s="292"/>
    </row>
    <row r="317" spans="1:6" ht="16.5">
      <c r="A317" s="283"/>
      <c r="B317" s="546"/>
      <c r="C317" s="292"/>
      <c r="D317" s="292"/>
      <c r="E317" s="412"/>
      <c r="F317" s="292"/>
    </row>
    <row r="318" spans="1:6" ht="16.5">
      <c r="A318" s="283"/>
      <c r="B318" s="546"/>
      <c r="C318" s="292"/>
      <c r="D318" s="292"/>
      <c r="E318" s="412"/>
      <c r="F318" s="292"/>
    </row>
    <row r="319" spans="1:6" ht="16.5">
      <c r="A319" s="283"/>
      <c r="B319" s="546"/>
      <c r="C319" s="292"/>
      <c r="D319" s="292"/>
      <c r="E319" s="412"/>
      <c r="F319" s="292"/>
    </row>
    <row r="320" spans="1:6" ht="16.5">
      <c r="A320" s="283"/>
      <c r="B320" s="546"/>
      <c r="C320" s="292"/>
      <c r="D320" s="292"/>
      <c r="E320" s="412"/>
      <c r="F320" s="292"/>
    </row>
    <row r="321" spans="1:6" ht="16.5">
      <c r="A321" s="283"/>
      <c r="B321" s="546"/>
      <c r="C321" s="292"/>
      <c r="D321" s="292"/>
      <c r="E321" s="412"/>
      <c r="F321" s="292"/>
    </row>
    <row r="322" spans="1:6" ht="16.5">
      <c r="A322" s="283"/>
      <c r="B322" s="546"/>
      <c r="C322" s="292"/>
      <c r="D322" s="292"/>
      <c r="E322" s="412"/>
      <c r="F322" s="292"/>
    </row>
    <row r="323" spans="1:6" ht="16.5">
      <c r="A323" s="283"/>
      <c r="B323" s="546"/>
      <c r="C323" s="292"/>
      <c r="D323" s="292"/>
      <c r="E323" s="412"/>
      <c r="F323" s="292"/>
    </row>
    <row r="324" spans="1:6" ht="16.5">
      <c r="A324" s="283"/>
      <c r="B324" s="546"/>
      <c r="C324" s="292"/>
      <c r="D324" s="292"/>
      <c r="E324" s="412"/>
      <c r="F324" s="292"/>
    </row>
    <row r="325" spans="1:6" ht="16.5">
      <c r="A325" s="283"/>
      <c r="B325" s="406"/>
      <c r="C325" s="299" t="s">
        <v>110</v>
      </c>
      <c r="D325" s="293">
        <v>1</v>
      </c>
      <c r="E325" s="578"/>
      <c r="F325" s="300">
        <f>D325*E325</f>
        <v>0</v>
      </c>
    </row>
    <row r="326" spans="1:6" s="137" customFormat="1" ht="15" customHeight="1">
      <c r="A326" s="281"/>
      <c r="B326" s="404"/>
      <c r="C326" s="289"/>
      <c r="D326" s="289"/>
      <c r="E326" s="411"/>
      <c r="F326" s="294"/>
    </row>
    <row r="327" spans="1:6" ht="15">
      <c r="A327" s="136" t="s">
        <v>90</v>
      </c>
      <c r="B327" s="407" t="s">
        <v>126</v>
      </c>
      <c r="C327" s="301"/>
      <c r="D327" s="302"/>
      <c r="E327" s="413"/>
      <c r="F327" s="303">
        <f>SUM(F27:F325)</f>
        <v>0</v>
      </c>
    </row>
  </sheetData>
  <sheetProtection password="C9DF" sheet="1" objects="1" scenarios="1"/>
  <protectedRanges>
    <protectedRange sqref="E27:E28" name="E_12"/>
    <protectedRange sqref="E54" name="E_15"/>
    <protectedRange sqref="E78" name="E_16"/>
    <protectedRange sqref="E99 E119:E121 E161:E163 E141 E183 E203 E224 E244:E246 E267 E286:E289 E308 E325" name="E_19"/>
  </protectedRanges>
  <mergeCells count="16">
    <mergeCell ref="A2:F2"/>
    <mergeCell ref="B143:B160"/>
    <mergeCell ref="B269:B285"/>
    <mergeCell ref="B291:B307"/>
    <mergeCell ref="B310:B324"/>
    <mergeCell ref="B123:B140"/>
    <mergeCell ref="B165:B182"/>
    <mergeCell ref="B185:B202"/>
    <mergeCell ref="B206:B223"/>
    <mergeCell ref="B226:B243"/>
    <mergeCell ref="B249:B266"/>
    <mergeCell ref="B7:B26"/>
    <mergeCell ref="B31:B53"/>
    <mergeCell ref="B56:B77"/>
    <mergeCell ref="B81:B98"/>
    <mergeCell ref="B101:B118"/>
  </mergeCells>
  <pageMargins left="0.9055118110236221" right="0.51181102362204722" top="0.9055118110236221" bottom="0.94488188976377963" header="0.39370078740157483" footer="0.39370078740157483"/>
  <pageSetup paperSize="9" orientation="portrait" r:id="rId1"/>
  <headerFooter differentFirst="1">
    <oddHeader>&amp;L&amp;"Arial Narrow,Regular"&amp;8KRAJOBRAZNO UREĐENJE DIJELA OBUHVATA 
DPU-a UZ ULICU HR.SABORA  I FRANJE FRANCEVA&amp;C&amp;"Arial Narrow,Regular"&amp;8Troškovnik građevinskih radova&amp;R&amp;"Arial Narrow,Regular"&amp;8T.D.: 0522</oddHeader>
    <oddFooter>&amp;R&amp;P</oddFooter>
    <firstFooter>&amp;R&amp;P</firstFooter>
  </headerFooter>
  <rowBreaks count="3" manualBreakCount="3">
    <brk id="28" max="16383" man="1"/>
    <brk id="163" max="16383" man="1"/>
    <brk id="2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naslovnica</vt:lpstr>
      <vt:lpstr>sadrzaj</vt:lpstr>
      <vt:lpstr>0. Opci uvjeti</vt:lpstr>
      <vt:lpstr>I_pripremni</vt:lpstr>
      <vt:lpstr>II_zemljani </vt:lpstr>
      <vt:lpstr>III betonski i ab</vt:lpstr>
      <vt:lpstr>IV_bet. galanterija</vt:lpstr>
      <vt:lpstr>V_radovi sa drvom</vt:lpstr>
      <vt:lpstr>VI urbana oprema</vt:lpstr>
      <vt:lpstr>VII SKATE RAMPA-PREAMBULA</vt:lpstr>
      <vt:lpstr>VII SKATE RAMPA A.sekcija 1</vt:lpstr>
      <vt:lpstr>VII SKATE RAMPA B. sekcija 2</vt:lpstr>
      <vt:lpstr>VII SKATE RAMPA C.sekcija 3</vt:lpstr>
      <vt:lpstr>UKUPNA REKAPITULACIJA</vt:lpstr>
      <vt:lpstr>'0. Opci uvjeti'!Print_Area</vt:lpstr>
      <vt:lpstr>'II_zemljani '!Print_Area</vt:lpstr>
      <vt:lpstr>'III betonski i ab'!Print_Area</vt:lpstr>
      <vt:lpstr>'IV_bet. galanterija'!Print_Area</vt:lpstr>
      <vt:lpstr>naslovnica!Print_Area</vt:lpstr>
      <vt:lpstr>sadrzaj!Print_Area</vt:lpstr>
      <vt:lpstr>'UKUPNA REKAPITULACIJA'!Print_Area</vt:lpstr>
      <vt:lpstr>'VII SKATE RAMPA A.sekcija 1'!Print_Area</vt:lpstr>
      <vt:lpstr>'VII SKATE RAMPA B. sekcija 2'!Print_Area</vt:lpstr>
      <vt:lpstr>'VII SKATE RAMPA C.sekcija 3'!Print_Area</vt:lpstr>
      <vt:lpstr>'VII SKATE RAMPA-PREAMBULA'!Print_Area</vt:lpstr>
      <vt:lpstr>I_pripremni!Print_Titles</vt:lpstr>
      <vt:lpstr>'IV_bet. galanterija'!Print_Titles</vt:lpstr>
      <vt:lpstr>'V_radovi sa drvom'!Print_Titles</vt:lpstr>
      <vt:lpstr>'VII SKATE RAMPA A.sekcija 1'!Print_Titles</vt:lpstr>
      <vt:lpstr>'VII SKATE RAMPA B. sekcija 2'!Print_Titles</vt:lpstr>
      <vt:lpstr>'VII SKATE RAMPA C.sekcija 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I7-3770k</cp:lastModifiedBy>
  <cp:lastPrinted>2022-11-15T12:25:04Z</cp:lastPrinted>
  <dcterms:created xsi:type="dcterms:W3CDTF">2017-10-27T10:58:19Z</dcterms:created>
  <dcterms:modified xsi:type="dcterms:W3CDTF">2022-11-15T12:25:39Z</dcterms:modified>
</cp:coreProperties>
</file>